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ARCHES PUBLICS\2. MARCHE B.O.F\lot1-Beurre Oeuf Fromage\"/>
    </mc:Choice>
  </mc:AlternateContent>
  <xr:revisionPtr revIDLastSave="0" documentId="13_ncr:1_{27062AE3-4DA9-41CF-A938-32F82564F40B}" xr6:coauthVersionLast="36" xr6:coauthVersionMax="36" xr10:uidLastSave="{00000000-0000-0000-0000-000000000000}"/>
  <bookViews>
    <workbookView xWindow="0" yWindow="0" windowWidth="28800" windowHeight="12225" xr2:uid="{3F699845-4715-413E-90FE-0D1BE61E92BD}"/>
  </bookViews>
  <sheets>
    <sheet name="DQE LOT VIERGE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I47" i="1"/>
  <c r="I46" i="1"/>
  <c r="I14" i="1" l="1"/>
  <c r="I7" i="1" l="1"/>
  <c r="I8" i="1"/>
  <c r="I9" i="1"/>
  <c r="I10" i="1"/>
  <c r="I11" i="1"/>
  <c r="I12" i="1"/>
  <c r="I13" i="1"/>
  <c r="I18" i="1" l="1"/>
  <c r="I45" i="1" l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7" i="1"/>
  <c r="I16" i="1"/>
  <c r="I15" i="1"/>
  <c r="I6" i="1" l="1"/>
  <c r="I50" i="1" s="1"/>
</calcChain>
</file>

<file path=xl/sharedStrings.xml><?xml version="1.0" encoding="utf-8"?>
<sst xmlns="http://schemas.openxmlformats.org/spreadsheetml/2006/main" count="167" uniqueCount="84">
  <si>
    <t>DETAIL QUANTITATIF ESTIMATIF (DQE)</t>
  </si>
  <si>
    <t>Sous lot</t>
  </si>
  <si>
    <t>Code fournisseur</t>
  </si>
  <si>
    <t>Désignation</t>
  </si>
  <si>
    <r>
      <t xml:space="preserve">Conditionnement, calibre  ou grammage </t>
    </r>
    <r>
      <rPr>
        <sz val="11"/>
        <color theme="8" tint="0.39997558519241921"/>
        <rFont val="Calibri"/>
        <family val="2"/>
        <scheme val="minor"/>
      </rPr>
      <t>attendu</t>
    </r>
  </si>
  <si>
    <t>Quantité estimée Annuelle
(a)</t>
  </si>
  <si>
    <t>Unité de facturation
(kg/litres/unité)</t>
  </si>
  <si>
    <t>Prix unitaire en € HT
(b)</t>
  </si>
  <si>
    <t>Montant global en € HT
(c) = (a) x (b)</t>
  </si>
  <si>
    <t>Montant global du lot</t>
  </si>
  <si>
    <t>Origine (Pays, Région, Département)</t>
  </si>
  <si>
    <t>Brie pasteurisé</t>
  </si>
  <si>
    <t>Bûche de chèvre</t>
  </si>
  <si>
    <t>Camembert pasteurisé s/emballage carton</t>
  </si>
  <si>
    <t>Carré de l’Est</t>
  </si>
  <si>
    <t>Tomme blanche</t>
  </si>
  <si>
    <t>Bleu de Bresse / bleu tendre</t>
  </si>
  <si>
    <t>Edam</t>
  </si>
  <si>
    <t>Maasdammer</t>
  </si>
  <si>
    <t>Mimolette</t>
  </si>
  <si>
    <t>Savaron</t>
  </si>
  <si>
    <t>Saint Paulin</t>
  </si>
  <si>
    <t>Tomme de savoie</t>
  </si>
  <si>
    <t>Tomme noire</t>
  </si>
  <si>
    <t>Fromages Divers</t>
  </si>
  <si>
    <t>Fromages à pâte Pressée</t>
  </si>
  <si>
    <t>Fromages à Pâte Persillée</t>
  </si>
  <si>
    <t>Fromages à Pâte Molle</t>
  </si>
  <si>
    <t>Féta en dés</t>
  </si>
  <si>
    <t>Mascarpone</t>
  </si>
  <si>
    <t>Mozzarella râpée spéciale pizza</t>
  </si>
  <si>
    <t>Parmesan râpé</t>
  </si>
  <si>
    <t>Fromage à raclette</t>
  </si>
  <si>
    <t>Fromage à tartiner (type Philadelphia)</t>
  </si>
  <si>
    <t>Ricotta lait de vache</t>
  </si>
  <si>
    <t>Emmental</t>
  </si>
  <si>
    <t>Ovoproduits</t>
  </si>
  <si>
    <t>Tomme Grise</t>
  </si>
  <si>
    <t>Tomme type savaron</t>
  </si>
  <si>
    <t xml:space="preserve">Blanc d'œuf liquide </t>
  </si>
  <si>
    <t>Jaune d'œuf liquide</t>
  </si>
  <si>
    <t>Œuf entier liquide</t>
  </si>
  <si>
    <t>Œuf dur 53 g alvéole</t>
  </si>
  <si>
    <t>bidon 1 l</t>
  </si>
  <si>
    <t>bidon 2 l</t>
  </si>
  <si>
    <t>sachet 500 g</t>
  </si>
  <si>
    <t>sachet 2 kg</t>
  </si>
  <si>
    <t>sachet 1 kg</t>
  </si>
  <si>
    <t>kg</t>
  </si>
  <si>
    <t>boîte 1 kg</t>
  </si>
  <si>
    <t>pot 1 kg</t>
  </si>
  <si>
    <t>Beurre doux plaquette</t>
  </si>
  <si>
    <t>Margarine végétale Tournesol</t>
  </si>
  <si>
    <t>250 g</t>
  </si>
  <si>
    <t>500 g</t>
  </si>
  <si>
    <t>pièce 250g</t>
  </si>
  <si>
    <t>pièce de 1 kg</t>
  </si>
  <si>
    <t>pièce de 250g</t>
  </si>
  <si>
    <t>pièce</t>
  </si>
  <si>
    <t>Œuf dur (seau)</t>
  </si>
  <si>
    <t>75 pièces</t>
  </si>
  <si>
    <t>BOF</t>
  </si>
  <si>
    <t>Fromage à pâte molle croute lavé (type Trappe de Bricquebec)</t>
  </si>
  <si>
    <t xml:space="preserve">Beurre  - Marguarine </t>
  </si>
  <si>
    <t>2 kg</t>
  </si>
  <si>
    <t>1 kg</t>
  </si>
  <si>
    <t>pièce de 200g</t>
  </si>
  <si>
    <t>2,5 kg</t>
  </si>
  <si>
    <t>1,8 kg</t>
  </si>
  <si>
    <t>3 kg</t>
  </si>
  <si>
    <t>2kg</t>
  </si>
  <si>
    <t>3kg</t>
  </si>
  <si>
    <t>2,5kg</t>
  </si>
  <si>
    <t>Cheddar pain</t>
  </si>
  <si>
    <t>plaque de 45 x 4</t>
  </si>
  <si>
    <t>Crème</t>
  </si>
  <si>
    <t>Crème liquide 35 %  foisonnement MG UHT</t>
  </si>
  <si>
    <t>Crème fraîche épaisse 30 % MG</t>
  </si>
  <si>
    <t>Crème liquide 30 % MG UHT</t>
  </si>
  <si>
    <t>1litres</t>
  </si>
  <si>
    <t>seau 5 kg</t>
  </si>
  <si>
    <t>1 litre</t>
  </si>
  <si>
    <t>Le lot 1
Beurre œufs fromage</t>
  </si>
  <si>
    <t>Litre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</si>
</sst>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8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0" fontId="0" fillId="3" borderId="7" xfId="0" applyFill="1" applyBorder="1"/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0" fillId="3" borderId="7" xfId="0" applyNumberFormat="1" applyFill="1" applyBorder="1"/>
    <xf numFmtId="2" fontId="0" fillId="0" borderId="7" xfId="0" applyNumberFormat="1" applyFill="1" applyBorder="1"/>
    <xf numFmtId="0" fontId="6" fillId="0" borderId="7" xfId="0" applyFont="1" applyFill="1" applyBorder="1" applyAlignment="1">
      <alignment vertical="center" wrapText="1"/>
    </xf>
    <xf numFmtId="2" fontId="1" fillId="0" borderId="8" xfId="0" applyNumberFormat="1" applyFont="1" applyBorder="1" applyAlignment="1">
      <alignment wrapText="1"/>
    </xf>
    <xf numFmtId="2" fontId="0" fillId="4" borderId="8" xfId="0" applyNumberFormat="1" applyFill="1" applyBorder="1"/>
    <xf numFmtId="0" fontId="8" fillId="0" borderId="7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</cellXfs>
  <cellStyles count="2">
    <cellStyle name="Normal" xfId="0" builtinId="0"/>
    <cellStyle name="Normal 3" xfId="1" xr:uid="{34E0AF43-8C68-4108-9E63-D8F6A8D7B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08C7-0E9C-4254-A970-8DEDC0BBD0DF}">
  <sheetPr>
    <tabColor rgb="FF92D050"/>
  </sheetPr>
  <dimension ref="A1:I50"/>
  <sheetViews>
    <sheetView tabSelected="1" topLeftCell="A16" workbookViewId="0">
      <selection activeCell="G48" sqref="G48:G49"/>
    </sheetView>
  </sheetViews>
  <sheetFormatPr baseColWidth="10" defaultRowHeight="15" x14ac:dyDescent="0.25"/>
  <cols>
    <col min="1" max="2" width="11.7109375" customWidth="1"/>
    <col min="3" max="3" width="31" customWidth="1"/>
    <col min="4" max="5" width="16.5703125" customWidth="1"/>
    <col min="6" max="9" width="11.7109375" customWidth="1"/>
  </cols>
  <sheetData>
    <row r="1" spans="1:9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/>
      <c r="B2" s="26"/>
      <c r="C2" s="26"/>
      <c r="D2" s="26"/>
      <c r="E2" s="26"/>
      <c r="F2" s="26"/>
      <c r="G2" s="26"/>
      <c r="H2" s="26"/>
      <c r="I2" s="27"/>
    </row>
    <row r="3" spans="1:9" ht="14.45" customHeight="1" x14ac:dyDescent="0.25">
      <c r="A3" s="28" t="s">
        <v>82</v>
      </c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30"/>
      <c r="B4" s="31"/>
      <c r="C4" s="31"/>
      <c r="D4" s="31"/>
      <c r="E4" s="31"/>
      <c r="F4" s="31"/>
      <c r="G4" s="31"/>
      <c r="H4" s="31"/>
      <c r="I4" s="31"/>
    </row>
    <row r="5" spans="1:9" ht="75" x14ac:dyDescent="0.25">
      <c r="A5" s="1" t="s">
        <v>1</v>
      </c>
      <c r="B5" s="2" t="s">
        <v>2</v>
      </c>
      <c r="C5" s="2" t="s">
        <v>3</v>
      </c>
      <c r="D5" s="2" t="s">
        <v>10</v>
      </c>
      <c r="E5" s="2" t="s">
        <v>4</v>
      </c>
      <c r="F5" s="2" t="s">
        <v>5</v>
      </c>
      <c r="G5" s="2" t="s">
        <v>6</v>
      </c>
      <c r="H5" s="3" t="s">
        <v>7</v>
      </c>
      <c r="I5" s="3" t="s">
        <v>8</v>
      </c>
    </row>
    <row r="6" spans="1:9" x14ac:dyDescent="0.25">
      <c r="A6" s="32" t="s">
        <v>27</v>
      </c>
      <c r="B6" s="33"/>
      <c r="C6" s="33"/>
      <c r="D6" s="33"/>
      <c r="E6" s="33"/>
      <c r="F6" s="33"/>
      <c r="G6" s="33"/>
      <c r="H6" s="34"/>
      <c r="I6" s="8">
        <f>SUM(F6*H6)</f>
        <v>0</v>
      </c>
    </row>
    <row r="7" spans="1:9" ht="24" x14ac:dyDescent="0.25">
      <c r="A7" s="6" t="s">
        <v>61</v>
      </c>
      <c r="B7" s="4"/>
      <c r="C7" s="12" t="s">
        <v>62</v>
      </c>
      <c r="D7" s="9"/>
      <c r="E7" s="1" t="s">
        <v>57</v>
      </c>
      <c r="F7" s="17">
        <v>100</v>
      </c>
      <c r="G7" s="18" t="s">
        <v>58</v>
      </c>
      <c r="H7" s="7"/>
      <c r="I7" s="8">
        <f t="shared" ref="I7:I13" si="0">SUM(F7*H7)</f>
        <v>0</v>
      </c>
    </row>
    <row r="8" spans="1:9" x14ac:dyDescent="0.25">
      <c r="A8" s="6" t="s">
        <v>61</v>
      </c>
      <c r="B8" s="4"/>
      <c r="C8" s="12" t="s">
        <v>38</v>
      </c>
      <c r="D8" s="9"/>
      <c r="E8" s="1" t="s">
        <v>64</v>
      </c>
      <c r="F8" s="17">
        <v>60</v>
      </c>
      <c r="G8" s="18" t="s">
        <v>48</v>
      </c>
      <c r="H8" s="7"/>
      <c r="I8" s="8">
        <f t="shared" si="0"/>
        <v>0</v>
      </c>
    </row>
    <row r="9" spans="1:9" x14ac:dyDescent="0.25">
      <c r="A9" s="6" t="s">
        <v>61</v>
      </c>
      <c r="B9" s="4"/>
      <c r="C9" s="12" t="s">
        <v>37</v>
      </c>
      <c r="D9" s="9"/>
      <c r="E9" s="1" t="s">
        <v>70</v>
      </c>
      <c r="F9" s="17">
        <v>60</v>
      </c>
      <c r="G9" s="18" t="s">
        <v>48</v>
      </c>
      <c r="H9" s="7"/>
      <c r="I9" s="8">
        <f t="shared" si="0"/>
        <v>0</v>
      </c>
    </row>
    <row r="10" spans="1:9" x14ac:dyDescent="0.25">
      <c r="A10" s="6" t="s">
        <v>61</v>
      </c>
      <c r="B10" s="4"/>
      <c r="C10" s="12" t="s">
        <v>11</v>
      </c>
      <c r="D10" s="9"/>
      <c r="E10" s="1" t="s">
        <v>65</v>
      </c>
      <c r="F10" s="17">
        <v>197</v>
      </c>
      <c r="G10" s="18" t="s">
        <v>48</v>
      </c>
      <c r="H10" s="7"/>
      <c r="I10" s="8">
        <f t="shared" si="0"/>
        <v>0</v>
      </c>
    </row>
    <row r="11" spans="1:9" x14ac:dyDescent="0.25">
      <c r="A11" s="6" t="s">
        <v>61</v>
      </c>
      <c r="B11" s="4"/>
      <c r="C11" s="12" t="s">
        <v>12</v>
      </c>
      <c r="D11" s="5"/>
      <c r="E11" s="1" t="s">
        <v>56</v>
      </c>
      <c r="F11" s="17">
        <v>230</v>
      </c>
      <c r="G11" s="18" t="s">
        <v>48</v>
      </c>
      <c r="H11" s="4"/>
      <c r="I11" s="8">
        <f t="shared" si="0"/>
        <v>0</v>
      </c>
    </row>
    <row r="12" spans="1:9" ht="24" x14ac:dyDescent="0.25">
      <c r="A12" s="6" t="s">
        <v>61</v>
      </c>
      <c r="B12" s="4"/>
      <c r="C12" s="12" t="s">
        <v>13</v>
      </c>
      <c r="D12" s="9"/>
      <c r="E12" s="1" t="s">
        <v>55</v>
      </c>
      <c r="F12" s="17">
        <v>195</v>
      </c>
      <c r="G12" s="18" t="s">
        <v>58</v>
      </c>
      <c r="H12" s="7"/>
      <c r="I12" s="8">
        <f t="shared" si="0"/>
        <v>0</v>
      </c>
    </row>
    <row r="13" spans="1:9" x14ac:dyDescent="0.25">
      <c r="A13" s="6" t="s">
        <v>61</v>
      </c>
      <c r="B13" s="4"/>
      <c r="C13" s="12" t="s">
        <v>14</v>
      </c>
      <c r="D13" s="9"/>
      <c r="E13" s="1" t="s">
        <v>66</v>
      </c>
      <c r="F13" s="17">
        <v>190</v>
      </c>
      <c r="G13" s="18" t="s">
        <v>58</v>
      </c>
      <c r="H13" s="7"/>
      <c r="I13" s="8">
        <f t="shared" si="0"/>
        <v>0</v>
      </c>
    </row>
    <row r="14" spans="1:9" x14ac:dyDescent="0.25">
      <c r="A14" s="6" t="s">
        <v>61</v>
      </c>
      <c r="B14" s="4"/>
      <c r="C14" s="12" t="s">
        <v>15</v>
      </c>
      <c r="D14" s="9"/>
      <c r="E14" s="1" t="s">
        <v>64</v>
      </c>
      <c r="F14" s="17">
        <v>89</v>
      </c>
      <c r="G14" s="19" t="s">
        <v>48</v>
      </c>
      <c r="H14" s="7"/>
      <c r="I14" s="8">
        <f t="shared" ref="I14" si="1">SUM(F14*H14)</f>
        <v>0</v>
      </c>
    </row>
    <row r="15" spans="1:9" x14ac:dyDescent="0.25">
      <c r="A15" s="32" t="s">
        <v>26</v>
      </c>
      <c r="B15" s="33"/>
      <c r="C15" s="33"/>
      <c r="D15" s="33"/>
      <c r="E15" s="33"/>
      <c r="F15" s="33"/>
      <c r="G15" s="33"/>
      <c r="H15" s="34"/>
      <c r="I15" s="8">
        <f t="shared" ref="I15" si="2">SUM(F15*H15)</f>
        <v>0</v>
      </c>
    </row>
    <row r="16" spans="1:9" x14ac:dyDescent="0.25">
      <c r="A16" s="6" t="s">
        <v>61</v>
      </c>
      <c r="B16" s="4"/>
      <c r="C16" s="5" t="s">
        <v>16</v>
      </c>
      <c r="D16" s="5"/>
      <c r="E16" s="14" t="s">
        <v>55</v>
      </c>
      <c r="F16" s="6">
        <v>234</v>
      </c>
      <c r="G16" s="15" t="s">
        <v>58</v>
      </c>
      <c r="H16" s="7"/>
      <c r="I16" s="8">
        <f>SUM(F16*H16)</f>
        <v>0</v>
      </c>
    </row>
    <row r="17" spans="1:9" x14ac:dyDescent="0.25">
      <c r="A17" s="32" t="s">
        <v>25</v>
      </c>
      <c r="B17" s="33"/>
      <c r="C17" s="33"/>
      <c r="D17" s="33"/>
      <c r="E17" s="33"/>
      <c r="F17" s="33"/>
      <c r="G17" s="33"/>
      <c r="H17" s="34"/>
      <c r="I17" s="8">
        <f>SUM(F17*H17)</f>
        <v>0</v>
      </c>
    </row>
    <row r="18" spans="1:9" x14ac:dyDescent="0.25">
      <c r="A18" s="17" t="s">
        <v>61</v>
      </c>
      <c r="B18" s="4"/>
      <c r="C18" s="20" t="s">
        <v>17</v>
      </c>
      <c r="D18" s="21"/>
      <c r="E18" s="1" t="s">
        <v>70</v>
      </c>
      <c r="F18" s="17">
        <v>139</v>
      </c>
      <c r="G18" s="18" t="s">
        <v>48</v>
      </c>
      <c r="H18" s="7"/>
      <c r="I18" s="8">
        <f t="shared" ref="I18" si="3">SUM(F18*H18)</f>
        <v>0</v>
      </c>
    </row>
    <row r="19" spans="1:9" x14ac:dyDescent="0.25">
      <c r="A19" s="17" t="s">
        <v>61</v>
      </c>
      <c r="B19" s="4"/>
      <c r="C19" s="20" t="s">
        <v>35</v>
      </c>
      <c r="D19" s="20"/>
      <c r="E19" s="1" t="s">
        <v>71</v>
      </c>
      <c r="F19" s="17">
        <v>34</v>
      </c>
      <c r="G19" s="18" t="s">
        <v>48</v>
      </c>
      <c r="H19" s="7"/>
      <c r="I19" s="8">
        <f t="shared" ref="I19:I20" si="4">SUM(F19*H19)</f>
        <v>0</v>
      </c>
    </row>
    <row r="20" spans="1:9" x14ac:dyDescent="0.25">
      <c r="A20" s="17" t="s">
        <v>61</v>
      </c>
      <c r="B20" s="4"/>
      <c r="C20" s="20" t="s">
        <v>18</v>
      </c>
      <c r="D20" s="20"/>
      <c r="E20" s="1" t="s">
        <v>64</v>
      </c>
      <c r="F20" s="17">
        <v>42</v>
      </c>
      <c r="G20" s="18" t="s">
        <v>48</v>
      </c>
      <c r="H20" s="4"/>
      <c r="I20" s="8">
        <f t="shared" si="4"/>
        <v>0</v>
      </c>
    </row>
    <row r="21" spans="1:9" x14ac:dyDescent="0.25">
      <c r="A21" s="17" t="s">
        <v>61</v>
      </c>
      <c r="B21" s="4"/>
      <c r="C21" s="20" t="s">
        <v>19</v>
      </c>
      <c r="D21" s="21"/>
      <c r="E21" s="1" t="s">
        <v>64</v>
      </c>
      <c r="F21" s="17">
        <v>38</v>
      </c>
      <c r="G21" s="18" t="s">
        <v>48</v>
      </c>
      <c r="H21" s="7"/>
      <c r="I21" s="8">
        <f>SUM(F21*H21)</f>
        <v>0</v>
      </c>
    </row>
    <row r="22" spans="1:9" x14ac:dyDescent="0.25">
      <c r="A22" s="17" t="s">
        <v>61</v>
      </c>
      <c r="B22" s="4"/>
      <c r="C22" s="20" t="s">
        <v>20</v>
      </c>
      <c r="D22" s="20"/>
      <c r="E22" s="1" t="s">
        <v>68</v>
      </c>
      <c r="F22" s="17">
        <v>30</v>
      </c>
      <c r="G22" s="18" t="s">
        <v>48</v>
      </c>
      <c r="H22" s="7"/>
      <c r="I22" s="8">
        <f t="shared" ref="I22:I23" si="5">SUM(F22*H22)</f>
        <v>0</v>
      </c>
    </row>
    <row r="23" spans="1:9" x14ac:dyDescent="0.25">
      <c r="A23" s="17" t="s">
        <v>61</v>
      </c>
      <c r="B23" s="4"/>
      <c r="C23" s="20" t="s">
        <v>21</v>
      </c>
      <c r="D23" s="20"/>
      <c r="E23" s="1" t="s">
        <v>67</v>
      </c>
      <c r="F23" s="17">
        <v>60</v>
      </c>
      <c r="G23" s="18" t="s">
        <v>48</v>
      </c>
      <c r="H23" s="4"/>
      <c r="I23" s="8">
        <f t="shared" si="5"/>
        <v>0</v>
      </c>
    </row>
    <row r="24" spans="1:9" x14ac:dyDescent="0.25">
      <c r="A24" s="17" t="s">
        <v>61</v>
      </c>
      <c r="B24" s="4"/>
      <c r="C24" s="20" t="s">
        <v>22</v>
      </c>
      <c r="D24" s="21"/>
      <c r="E24" s="1" t="s">
        <v>72</v>
      </c>
      <c r="F24" s="17">
        <v>40</v>
      </c>
      <c r="G24" s="18" t="s">
        <v>48</v>
      </c>
      <c r="H24" s="7"/>
      <c r="I24" s="8">
        <f>SUM(F24*H24)</f>
        <v>0</v>
      </c>
    </row>
    <row r="25" spans="1:9" x14ac:dyDescent="0.25">
      <c r="A25" s="17" t="s">
        <v>61</v>
      </c>
      <c r="B25" s="4"/>
      <c r="C25" s="20" t="s">
        <v>23</v>
      </c>
      <c r="D25" s="20"/>
      <c r="E25" s="1" t="s">
        <v>72</v>
      </c>
      <c r="F25" s="17">
        <v>50</v>
      </c>
      <c r="G25" s="18" t="s">
        <v>48</v>
      </c>
      <c r="H25" s="7"/>
      <c r="I25" s="8">
        <f t="shared" ref="I25" si="6">SUM(F25*H25)</f>
        <v>0</v>
      </c>
    </row>
    <row r="26" spans="1:9" x14ac:dyDescent="0.25">
      <c r="A26" s="32" t="s">
        <v>24</v>
      </c>
      <c r="B26" s="33"/>
      <c r="C26" s="33"/>
      <c r="D26" s="33"/>
      <c r="E26" s="33"/>
      <c r="F26" s="33"/>
      <c r="G26" s="33"/>
      <c r="H26" s="34"/>
      <c r="I26" s="8">
        <f t="shared" ref="I26:I27" si="7">SUM(F26*H26)</f>
        <v>0</v>
      </c>
    </row>
    <row r="27" spans="1:9" x14ac:dyDescent="0.25">
      <c r="A27" s="17" t="s">
        <v>61</v>
      </c>
      <c r="B27" s="4"/>
      <c r="C27" s="20" t="s">
        <v>28</v>
      </c>
      <c r="D27" s="20"/>
      <c r="E27" s="13" t="s">
        <v>45</v>
      </c>
      <c r="F27" s="17">
        <v>20</v>
      </c>
      <c r="G27" s="18" t="s">
        <v>58</v>
      </c>
      <c r="H27" s="4"/>
      <c r="I27" s="8">
        <f t="shared" si="7"/>
        <v>0</v>
      </c>
    </row>
    <row r="28" spans="1:9" x14ac:dyDescent="0.25">
      <c r="A28" s="17" t="s">
        <v>61</v>
      </c>
      <c r="B28" s="4"/>
      <c r="C28" s="20" t="s">
        <v>29</v>
      </c>
      <c r="D28" s="20"/>
      <c r="E28" s="13" t="s">
        <v>50</v>
      </c>
      <c r="F28" s="17">
        <v>100</v>
      </c>
      <c r="G28" s="18" t="s">
        <v>58</v>
      </c>
      <c r="H28" s="7"/>
      <c r="I28" s="8">
        <f>SUM(F28*H28)</f>
        <v>0</v>
      </c>
    </row>
    <row r="29" spans="1:9" x14ac:dyDescent="0.25">
      <c r="A29" s="17" t="s">
        <v>61</v>
      </c>
      <c r="B29" s="4"/>
      <c r="C29" s="20" t="s">
        <v>30</v>
      </c>
      <c r="D29" s="21"/>
      <c r="E29" s="13" t="s">
        <v>46</v>
      </c>
      <c r="F29" s="17">
        <v>604</v>
      </c>
      <c r="G29" s="18" t="s">
        <v>58</v>
      </c>
      <c r="H29" s="7"/>
      <c r="I29" s="8">
        <f t="shared" ref="I29" si="8">SUM(F29*H29)</f>
        <v>0</v>
      </c>
    </row>
    <row r="30" spans="1:9" x14ac:dyDescent="0.25">
      <c r="A30" s="17" t="s">
        <v>61</v>
      </c>
      <c r="B30" s="4"/>
      <c r="C30" s="20" t="s">
        <v>31</v>
      </c>
      <c r="D30" s="20"/>
      <c r="E30" s="13" t="s">
        <v>47</v>
      </c>
      <c r="F30" s="17">
        <v>15</v>
      </c>
      <c r="G30" s="18" t="s">
        <v>58</v>
      </c>
      <c r="H30" s="7"/>
      <c r="I30" s="8">
        <f>SUM(F30*H30)</f>
        <v>0</v>
      </c>
    </row>
    <row r="31" spans="1:9" x14ac:dyDescent="0.25">
      <c r="A31" s="17" t="s">
        <v>61</v>
      </c>
      <c r="B31" s="4"/>
      <c r="C31" s="20" t="s">
        <v>32</v>
      </c>
      <c r="D31" s="21"/>
      <c r="E31" s="13" t="s">
        <v>68</v>
      </c>
      <c r="F31" s="17">
        <v>117</v>
      </c>
      <c r="G31" s="19" t="s">
        <v>48</v>
      </c>
      <c r="H31" s="7"/>
      <c r="I31" s="8">
        <f t="shared" ref="I31:I32" si="9">SUM(F31*H31)</f>
        <v>0</v>
      </c>
    </row>
    <row r="32" spans="1:9" ht="24" x14ac:dyDescent="0.25">
      <c r="A32" s="17" t="s">
        <v>61</v>
      </c>
      <c r="B32" s="4"/>
      <c r="C32" s="20" t="s">
        <v>33</v>
      </c>
      <c r="D32" s="20"/>
      <c r="E32" s="13" t="s">
        <v>49</v>
      </c>
      <c r="F32" s="17">
        <v>630</v>
      </c>
      <c r="G32" s="18" t="s">
        <v>58</v>
      </c>
      <c r="H32" s="4"/>
      <c r="I32" s="8">
        <f t="shared" si="9"/>
        <v>0</v>
      </c>
    </row>
    <row r="33" spans="1:9" x14ac:dyDescent="0.25">
      <c r="A33" s="17" t="s">
        <v>61</v>
      </c>
      <c r="B33" s="4"/>
      <c r="C33" s="20" t="s">
        <v>34</v>
      </c>
      <c r="D33" s="20"/>
      <c r="E33" s="13" t="s">
        <v>45</v>
      </c>
      <c r="F33" s="17">
        <v>20</v>
      </c>
      <c r="G33" s="18" t="s">
        <v>58</v>
      </c>
      <c r="H33" s="7"/>
      <c r="I33" s="8">
        <f>SUM(F33*H33)</f>
        <v>0</v>
      </c>
    </row>
    <row r="34" spans="1:9" x14ac:dyDescent="0.25">
      <c r="A34" s="17" t="s">
        <v>61</v>
      </c>
      <c r="B34" s="4"/>
      <c r="C34" s="20" t="s">
        <v>73</v>
      </c>
      <c r="D34" s="21"/>
      <c r="E34" s="13" t="s">
        <v>69</v>
      </c>
      <c r="F34" s="17">
        <v>30</v>
      </c>
      <c r="G34" s="19" t="s">
        <v>48</v>
      </c>
      <c r="H34" s="7"/>
      <c r="I34" s="8">
        <f t="shared" ref="I34" si="10">SUM(F34*H34)</f>
        <v>0</v>
      </c>
    </row>
    <row r="35" spans="1:9" x14ac:dyDescent="0.25">
      <c r="A35" s="32" t="s">
        <v>36</v>
      </c>
      <c r="B35" s="33"/>
      <c r="C35" s="33"/>
      <c r="D35" s="33"/>
      <c r="E35" s="33"/>
      <c r="F35" s="33"/>
      <c r="G35" s="33"/>
      <c r="H35" s="34"/>
      <c r="I35" s="8">
        <f>SUM(F35*H35)</f>
        <v>0</v>
      </c>
    </row>
    <row r="36" spans="1:9" x14ac:dyDescent="0.25">
      <c r="A36" s="17" t="s">
        <v>61</v>
      </c>
      <c r="B36" s="4"/>
      <c r="C36" s="12" t="s">
        <v>39</v>
      </c>
      <c r="D36" s="20"/>
      <c r="E36" s="13" t="s">
        <v>43</v>
      </c>
      <c r="F36" s="17">
        <v>43</v>
      </c>
      <c r="G36" s="18" t="s">
        <v>48</v>
      </c>
      <c r="H36" s="7"/>
      <c r="I36" s="8">
        <f>SUM(F36*H36)</f>
        <v>0</v>
      </c>
    </row>
    <row r="37" spans="1:9" x14ac:dyDescent="0.25">
      <c r="A37" s="17" t="s">
        <v>61</v>
      </c>
      <c r="B37" s="4"/>
      <c r="C37" s="12" t="s">
        <v>40</v>
      </c>
      <c r="D37" s="21"/>
      <c r="E37" s="13" t="s">
        <v>43</v>
      </c>
      <c r="F37" s="17">
        <v>243</v>
      </c>
      <c r="G37" s="18" t="s">
        <v>48</v>
      </c>
      <c r="H37" s="7"/>
      <c r="I37" s="8">
        <f t="shared" ref="I37:I38" si="11">SUM(F37*H37)</f>
        <v>0</v>
      </c>
    </row>
    <row r="38" spans="1:9" x14ac:dyDescent="0.25">
      <c r="A38" s="17" t="s">
        <v>61</v>
      </c>
      <c r="B38" s="4"/>
      <c r="C38" s="12" t="s">
        <v>41</v>
      </c>
      <c r="D38" s="20"/>
      <c r="E38" s="13" t="s">
        <v>43</v>
      </c>
      <c r="F38" s="17">
        <v>400</v>
      </c>
      <c r="G38" s="18" t="s">
        <v>48</v>
      </c>
      <c r="H38" s="4"/>
      <c r="I38" s="8">
        <f t="shared" si="11"/>
        <v>0</v>
      </c>
    </row>
    <row r="39" spans="1:9" x14ac:dyDescent="0.25">
      <c r="A39" s="17" t="s">
        <v>61</v>
      </c>
      <c r="B39" s="4"/>
      <c r="C39" s="12" t="s">
        <v>41</v>
      </c>
      <c r="D39" s="20"/>
      <c r="E39" s="13" t="s">
        <v>44</v>
      </c>
      <c r="F39" s="17">
        <v>820</v>
      </c>
      <c r="G39" s="18" t="s">
        <v>48</v>
      </c>
      <c r="H39" s="7"/>
      <c r="I39" s="8">
        <f>SUM(F39*H39)</f>
        <v>0</v>
      </c>
    </row>
    <row r="40" spans="1:9" x14ac:dyDescent="0.25">
      <c r="A40" s="17" t="s">
        <v>61</v>
      </c>
      <c r="B40" s="4"/>
      <c r="C40" s="12" t="s">
        <v>42</v>
      </c>
      <c r="D40" s="20"/>
      <c r="E40" s="13" t="s">
        <v>74</v>
      </c>
      <c r="F40" s="17">
        <v>27325</v>
      </c>
      <c r="G40" s="18" t="s">
        <v>58</v>
      </c>
      <c r="H40" s="7"/>
      <c r="I40" s="8">
        <f>SUM(F40*H40)</f>
        <v>0</v>
      </c>
    </row>
    <row r="41" spans="1:9" x14ac:dyDescent="0.25">
      <c r="A41" s="17" t="s">
        <v>61</v>
      </c>
      <c r="B41" s="4"/>
      <c r="C41" s="12" t="s">
        <v>59</v>
      </c>
      <c r="D41" s="21"/>
      <c r="E41" s="13" t="s">
        <v>60</v>
      </c>
      <c r="F41" s="17">
        <v>1000</v>
      </c>
      <c r="G41" s="18" t="s">
        <v>58</v>
      </c>
      <c r="H41" s="7"/>
      <c r="I41" s="8">
        <f t="shared" ref="I41" si="12">SUM(F41*H41)</f>
        <v>0</v>
      </c>
    </row>
    <row r="42" spans="1:9" x14ac:dyDescent="0.25">
      <c r="A42" s="32" t="s">
        <v>63</v>
      </c>
      <c r="B42" s="33"/>
      <c r="C42" s="33"/>
      <c r="D42" s="33"/>
      <c r="E42" s="33"/>
      <c r="F42" s="33"/>
      <c r="G42" s="33"/>
      <c r="H42" s="34"/>
      <c r="I42" s="8">
        <f>SUM(F42*H42)</f>
        <v>0</v>
      </c>
    </row>
    <row r="43" spans="1:9" x14ac:dyDescent="0.25">
      <c r="A43" s="6" t="s">
        <v>61</v>
      </c>
      <c r="B43" s="4"/>
      <c r="C43" s="5" t="s">
        <v>51</v>
      </c>
      <c r="D43" s="9"/>
      <c r="E43" s="13" t="s">
        <v>53</v>
      </c>
      <c r="F43" s="6">
        <v>763</v>
      </c>
      <c r="G43" s="15" t="s">
        <v>48</v>
      </c>
      <c r="H43" s="7"/>
      <c r="I43" s="8">
        <f t="shared" ref="I43:I44" si="13">SUM(F43*H43)</f>
        <v>0</v>
      </c>
    </row>
    <row r="44" spans="1:9" x14ac:dyDescent="0.25">
      <c r="A44" s="6" t="s">
        <v>61</v>
      </c>
      <c r="B44" s="4"/>
      <c r="C44" s="5" t="s">
        <v>51</v>
      </c>
      <c r="D44" s="5"/>
      <c r="E44" s="13" t="s">
        <v>54</v>
      </c>
      <c r="F44" s="6">
        <v>50</v>
      </c>
      <c r="G44" s="15" t="s">
        <v>48</v>
      </c>
      <c r="H44" s="4"/>
      <c r="I44" s="8">
        <f t="shared" si="13"/>
        <v>0</v>
      </c>
    </row>
    <row r="45" spans="1:9" x14ac:dyDescent="0.25">
      <c r="A45" s="6" t="s">
        <v>61</v>
      </c>
      <c r="B45" s="4"/>
      <c r="C45" s="5" t="s">
        <v>52</v>
      </c>
      <c r="D45" s="9"/>
      <c r="E45" s="13" t="s">
        <v>54</v>
      </c>
      <c r="F45" s="6">
        <v>30</v>
      </c>
      <c r="G45" s="16" t="s">
        <v>48</v>
      </c>
      <c r="H45" s="7"/>
      <c r="I45" s="8">
        <f t="shared" ref="I45" si="14">SUM(F45*H45)</f>
        <v>0</v>
      </c>
    </row>
    <row r="46" spans="1:9" x14ac:dyDescent="0.25">
      <c r="A46" s="32" t="s">
        <v>75</v>
      </c>
      <c r="B46" s="33"/>
      <c r="C46" s="33"/>
      <c r="D46" s="33"/>
      <c r="E46" s="33"/>
      <c r="F46" s="33"/>
      <c r="G46" s="33"/>
      <c r="H46" s="34"/>
      <c r="I46" s="8">
        <f>SUM(F46*H46)</f>
        <v>0</v>
      </c>
    </row>
    <row r="47" spans="1:9" ht="24" x14ac:dyDescent="0.25">
      <c r="A47" s="6" t="s">
        <v>61</v>
      </c>
      <c r="B47" s="4"/>
      <c r="C47" s="20" t="s">
        <v>76</v>
      </c>
      <c r="D47" s="9"/>
      <c r="E47" s="13" t="s">
        <v>79</v>
      </c>
      <c r="F47" s="6">
        <v>220</v>
      </c>
      <c r="G47" s="15" t="s">
        <v>83</v>
      </c>
      <c r="H47" s="7"/>
      <c r="I47" s="8">
        <f t="shared" ref="I47:I49" si="15">SUM(F47*H47)</f>
        <v>0</v>
      </c>
    </row>
    <row r="48" spans="1:9" x14ac:dyDescent="0.25">
      <c r="A48" s="6" t="s">
        <v>61</v>
      </c>
      <c r="B48" s="4"/>
      <c r="C48" s="20" t="s">
        <v>77</v>
      </c>
      <c r="D48" s="9"/>
      <c r="E48" s="13" t="s">
        <v>80</v>
      </c>
      <c r="F48" s="6">
        <v>242</v>
      </c>
      <c r="G48" s="15" t="s">
        <v>83</v>
      </c>
      <c r="H48" s="7"/>
      <c r="I48" s="8"/>
    </row>
    <row r="49" spans="1:9" x14ac:dyDescent="0.25">
      <c r="A49" s="6" t="s">
        <v>61</v>
      </c>
      <c r="B49" s="4"/>
      <c r="C49" s="20" t="s">
        <v>78</v>
      </c>
      <c r="D49" s="5"/>
      <c r="E49" s="13" t="s">
        <v>81</v>
      </c>
      <c r="F49" s="6">
        <v>3357</v>
      </c>
      <c r="G49" s="15" t="s">
        <v>83</v>
      </c>
      <c r="H49" s="4"/>
      <c r="I49" s="8">
        <f t="shared" si="15"/>
        <v>0</v>
      </c>
    </row>
    <row r="50" spans="1:9" ht="45" x14ac:dyDescent="0.25">
      <c r="H50" s="10" t="s">
        <v>9</v>
      </c>
      <c r="I50" s="11">
        <f>SUM(I6:I45)</f>
        <v>0</v>
      </c>
    </row>
  </sheetData>
  <mergeCells count="9">
    <mergeCell ref="A1:I2"/>
    <mergeCell ref="A3:I4"/>
    <mergeCell ref="A42:H42"/>
    <mergeCell ref="A46:H46"/>
    <mergeCell ref="A6:H6"/>
    <mergeCell ref="A17:H17"/>
    <mergeCell ref="A15:H15"/>
    <mergeCell ref="A26:H26"/>
    <mergeCell ref="A35:H3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 LOT VIERGE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monneraye</dc:creator>
  <cp:lastModifiedBy>llothe</cp:lastModifiedBy>
  <cp:lastPrinted>2025-09-30T11:48:01Z</cp:lastPrinted>
  <dcterms:created xsi:type="dcterms:W3CDTF">2025-01-10T12:46:44Z</dcterms:created>
  <dcterms:modified xsi:type="dcterms:W3CDTF">2025-10-06T10:08:44Z</dcterms:modified>
</cp:coreProperties>
</file>