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ARCHES PUBLICS\3 MARCHE EPICERIE\lot1-epicerie\"/>
    </mc:Choice>
  </mc:AlternateContent>
  <xr:revisionPtr revIDLastSave="0" documentId="13_ncr:1_{48E0F69F-1513-47EB-8D40-C1F8C355DDF8}" xr6:coauthVersionLast="36" xr6:coauthVersionMax="36" xr10:uidLastSave="{00000000-0000-0000-0000-000000000000}"/>
  <bookViews>
    <workbookView xWindow="0" yWindow="0" windowWidth="28800" windowHeight="12225" xr2:uid="{3F699845-4715-413E-90FE-0D1BE61E92BD}"/>
  </bookViews>
  <sheets>
    <sheet name="DQE LOT VIERGE 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5" i="1" l="1"/>
  <c r="I108" i="1"/>
  <c r="I89" i="1"/>
  <c r="I100" i="1" l="1"/>
  <c r="I102" i="1"/>
  <c r="I130" i="1"/>
  <c r="I131" i="1"/>
  <c r="I132" i="1"/>
  <c r="I133" i="1"/>
  <c r="I85" i="1"/>
  <c r="I86" i="1"/>
  <c r="I84" i="1"/>
  <c r="I87" i="1"/>
  <c r="I83" i="1"/>
  <c r="I88" i="1"/>
  <c r="I73" i="1"/>
  <c r="I74" i="1"/>
  <c r="I106" i="1"/>
  <c r="I6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4" i="1"/>
  <c r="I129" i="1"/>
  <c r="I128" i="1"/>
  <c r="I127" i="1"/>
  <c r="I126" i="1"/>
  <c r="I125" i="1"/>
  <c r="I124" i="1"/>
  <c r="I123" i="1"/>
  <c r="I122" i="1"/>
  <c r="I115" i="1"/>
  <c r="I114" i="1"/>
  <c r="I113" i="1"/>
  <c r="I112" i="1"/>
  <c r="I111" i="1"/>
  <c r="I110" i="1"/>
  <c r="I109" i="1"/>
  <c r="I107" i="1"/>
  <c r="I105" i="1"/>
  <c r="I104" i="1"/>
  <c r="I103" i="1"/>
  <c r="I101" i="1"/>
  <c r="I99" i="1"/>
  <c r="I98" i="1"/>
  <c r="I97" i="1"/>
  <c r="I96" i="1"/>
  <c r="I95" i="1"/>
  <c r="I94" i="1"/>
  <c r="I93" i="1"/>
  <c r="I92" i="1"/>
  <c r="I91" i="1"/>
  <c r="I90" i="1"/>
  <c r="I82" i="1"/>
  <c r="I81" i="1"/>
  <c r="I80" i="1"/>
  <c r="I79" i="1"/>
  <c r="I78" i="1"/>
  <c r="I77" i="1"/>
  <c r="I76" i="1"/>
  <c r="I75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121" i="1"/>
  <c r="I120" i="1"/>
  <c r="I119" i="1"/>
  <c r="I118" i="1"/>
  <c r="I117" i="1"/>
  <c r="I116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 l="1"/>
  <c r="I9" i="1"/>
  <c r="I8" i="1"/>
  <c r="I7" i="1"/>
  <c r="I162" i="1" l="1"/>
</calcChain>
</file>

<file path=xl/sharedStrings.xml><?xml version="1.0" encoding="utf-8"?>
<sst xmlns="http://schemas.openxmlformats.org/spreadsheetml/2006/main" count="600" uniqueCount="225">
  <si>
    <t>DETAIL QUANTITATIF ESTIMATIF (DQE)</t>
  </si>
  <si>
    <t>Sous lot</t>
  </si>
  <si>
    <t>Code fournisseur</t>
  </si>
  <si>
    <t>Désignation</t>
  </si>
  <si>
    <r>
      <t xml:space="preserve">Conditionnement, calibre  ou grammage </t>
    </r>
    <r>
      <rPr>
        <sz val="11"/>
        <color theme="8" tint="0.39997558519241921"/>
        <rFont val="Calibri"/>
        <family val="2"/>
        <scheme val="minor"/>
      </rPr>
      <t>attendu</t>
    </r>
  </si>
  <si>
    <t>Quantité estimée Annuelle
(a)</t>
  </si>
  <si>
    <t>Unité de facturation
(kg/litres/unité)</t>
  </si>
  <si>
    <t>Prix unitaire en € HT
(b)</t>
  </si>
  <si>
    <t>Montant global en € HT
(c) = (a) x (b)</t>
  </si>
  <si>
    <t>Montant global du lot</t>
  </si>
  <si>
    <t>Origine (Pays, Région, Département)</t>
  </si>
  <si>
    <t xml:space="preserve">Boulgour </t>
  </si>
  <si>
    <t xml:space="preserve">Haricots cocos blancs </t>
  </si>
  <si>
    <t xml:space="preserve">Haricots rouges </t>
  </si>
  <si>
    <t>Haricots verts chevriers  (flageolets)</t>
  </si>
  <si>
    <t xml:space="preserve">Lentilles corail </t>
  </si>
  <si>
    <t xml:space="preserve">Lentilles vertes </t>
  </si>
  <si>
    <t xml:space="preserve">Pois cassés </t>
  </si>
  <si>
    <t xml:space="preserve">Quinoa </t>
  </si>
  <si>
    <t>Flocon d'Avoine</t>
  </si>
  <si>
    <t>Céréales gourmandes  (mélange)</t>
  </si>
  <si>
    <t xml:space="preserve">Riz rond  pour dessert </t>
  </si>
  <si>
    <t xml:space="preserve">Riz basmati </t>
  </si>
  <si>
    <t xml:space="preserve">Polenta </t>
  </si>
  <si>
    <t xml:space="preserve">Semoule couscous moyen </t>
  </si>
  <si>
    <t>kg</t>
  </si>
  <si>
    <t xml:space="preserve">Feculent et Céréales  </t>
  </si>
  <si>
    <t>Epices et Condiments</t>
  </si>
  <si>
    <t>Ail semoule</t>
  </si>
  <si>
    <t>Câpres</t>
  </si>
  <si>
    <t>Feuilles de menthe déshydratées</t>
  </si>
  <si>
    <t>Feuilles de laurier</t>
  </si>
  <si>
    <t>Herbes de provence</t>
  </si>
  <si>
    <t>Huile d’olive vierge extra 1ère pression à froid</t>
  </si>
  <si>
    <t>Huile de colza</t>
  </si>
  <si>
    <t xml:space="preserve">Huile de friture </t>
  </si>
  <si>
    <t>Huile de noix</t>
  </si>
  <si>
    <t>Huile de tournesol</t>
  </si>
  <si>
    <t>Huile de sésame</t>
  </si>
  <si>
    <t>Moutarde à l’ancienne</t>
  </si>
  <si>
    <t>Moutarde de Dijon</t>
  </si>
  <si>
    <t>Poivre noir moulu</t>
  </si>
  <si>
    <t>Poivre noir en grains</t>
  </si>
  <si>
    <t>Poivre blanc moulu</t>
  </si>
  <si>
    <t>épice chili</t>
  </si>
  <si>
    <t>épice tandoori</t>
  </si>
  <si>
    <t>fenouil graines</t>
  </si>
  <si>
    <t>graine sésame</t>
  </si>
  <si>
    <t>mélange 5 baies</t>
  </si>
  <si>
    <t>origan</t>
  </si>
  <si>
    <t>paprika</t>
  </si>
  <si>
    <t>pignons de pin</t>
  </si>
  <si>
    <t>poivre concassé</t>
  </si>
  <si>
    <t>Pistaches décortiqué neutre</t>
  </si>
  <si>
    <t>pâte à pistache</t>
  </si>
  <si>
    <t>raz el hanout</t>
  </si>
  <si>
    <t xml:space="preserve">Minoterie </t>
  </si>
  <si>
    <t xml:space="preserve">Farine de blé type 55 </t>
  </si>
  <si>
    <t>Farine de sarrazin</t>
  </si>
  <si>
    <t xml:space="preserve">Conserve et Poche </t>
  </si>
  <si>
    <t>Thon albacore naturel</t>
  </si>
  <si>
    <t>Bettevace cube</t>
  </si>
  <si>
    <t>Tomate double concentré</t>
  </si>
  <si>
    <t>Tomate pelée concassée</t>
  </si>
  <si>
    <t>Pois chiche</t>
  </si>
  <si>
    <t xml:space="preserve">Maïs doux en grain </t>
  </si>
  <si>
    <t>Sardine à l'huile</t>
  </si>
  <si>
    <t>5/1</t>
  </si>
  <si>
    <t>3/1</t>
  </si>
  <si>
    <t>pièce</t>
  </si>
  <si>
    <t>Romarin</t>
  </si>
  <si>
    <t>Sel fin</t>
  </si>
  <si>
    <t>Gros sel</t>
  </si>
  <si>
    <t>Thym</t>
  </si>
  <si>
    <t>Vinaigre alcool coloré</t>
  </si>
  <si>
    <t>Vinaigre balsamique</t>
  </si>
  <si>
    <t>Vinaigre de cidre</t>
  </si>
  <si>
    <t>Vinaigre de Xérès</t>
  </si>
  <si>
    <t>vinaigre blanc</t>
  </si>
  <si>
    <t>500 g maxi</t>
  </si>
  <si>
    <t>20 kg</t>
  </si>
  <si>
    <t>1,5 l</t>
  </si>
  <si>
    <t>1 litre</t>
  </si>
  <si>
    <t>litre</t>
  </si>
  <si>
    <t>Vin Rouge / Vin blanc / Vin Pétillant</t>
  </si>
  <si>
    <t>Crément de Bourgogne</t>
  </si>
  <si>
    <t>bouteille</t>
  </si>
  <si>
    <t>Jus d'orange</t>
  </si>
  <si>
    <t>Jus d'ananas</t>
  </si>
  <si>
    <t>Sirop de menthe</t>
  </si>
  <si>
    <t>Sirop de grenadine</t>
  </si>
  <si>
    <t>Sirop de fraise</t>
  </si>
  <si>
    <t>Jus de Fruits / Sirop</t>
  </si>
  <si>
    <t>Boisson Régional</t>
  </si>
  <si>
    <t>Cidre doux</t>
  </si>
  <si>
    <t>75 cl</t>
  </si>
  <si>
    <t>Amande effilée</t>
  </si>
  <si>
    <t>Amande entière décortiquée</t>
  </si>
  <si>
    <t>Cubes de fruits confits multicolores</t>
  </si>
  <si>
    <t>Noisette concassée</t>
  </si>
  <si>
    <t>Noix cerneaux concassées</t>
  </si>
  <si>
    <t>Abricots secs dénoyautés</t>
  </si>
  <si>
    <t>Dattes dénoyautées</t>
  </si>
  <si>
    <t>Pruneaux secs dénoyautés</t>
  </si>
  <si>
    <t>Raisins secs sultaninnes</t>
  </si>
  <si>
    <t xml:space="preserve"> 5 kg</t>
  </si>
  <si>
    <t>Fruits secs et Fruits confits</t>
  </si>
  <si>
    <t>Confiture/gelée abricot</t>
  </si>
  <si>
    <t>Confiture/gelée fraise</t>
  </si>
  <si>
    <t>Miel</t>
  </si>
  <si>
    <t>Sucre glace</t>
  </si>
  <si>
    <t>Sucre roux cassonade</t>
  </si>
  <si>
    <t>Sucre semoule</t>
  </si>
  <si>
    <t>4/4</t>
  </si>
  <si>
    <t>1 kg</t>
  </si>
  <si>
    <t>dosette 5 g</t>
  </si>
  <si>
    <t>Confiture, Produits sucré (hors biscuit et gâteau sec)</t>
  </si>
  <si>
    <t>Chocolats</t>
  </si>
  <si>
    <t>Cacao amer pur en poudre</t>
  </si>
  <si>
    <t>Chocolat petit déjeuner en poudre 32 % cacao</t>
  </si>
  <si>
    <t xml:space="preserve">Chocolat caramel de couverture en palets </t>
  </si>
  <si>
    <t>Chocolat de couverture en palets - 64% cacao</t>
  </si>
  <si>
    <t>1  kg</t>
  </si>
  <si>
    <t>5 kg</t>
  </si>
  <si>
    <t>Divers</t>
  </si>
  <si>
    <t>Colorant alimentaire rouge</t>
  </si>
  <si>
    <t>Colorant alimentaire vert</t>
  </si>
  <si>
    <t>Colorant alimentaire jaune</t>
  </si>
  <si>
    <t>Extrait de vanille liquide</t>
  </si>
  <si>
    <t>flacon 500 ml</t>
  </si>
  <si>
    <t>1kg</t>
  </si>
  <si>
    <t>boite</t>
  </si>
  <si>
    <t>Bière</t>
  </si>
  <si>
    <t>bouteille 33 cl</t>
  </si>
  <si>
    <t>piève</t>
  </si>
  <si>
    <t>Cornichon rondelle</t>
  </si>
  <si>
    <t>Oreillon de pêche au sirop</t>
  </si>
  <si>
    <t>Oreillon d'abricot au sirop</t>
  </si>
  <si>
    <t>Ananas tranche sirop</t>
  </si>
  <si>
    <t>Cocktail de fruit au sirop</t>
  </si>
  <si>
    <t>Jus de pomme</t>
  </si>
  <si>
    <t>Lait de coco</t>
  </si>
  <si>
    <t>1 litres</t>
  </si>
  <si>
    <t>Coriandre moulu</t>
  </si>
  <si>
    <t>Cumin moulu</t>
  </si>
  <si>
    <t>Curry poudre</t>
  </si>
  <si>
    <t>Gingembre poudre</t>
  </si>
  <si>
    <t>Crozet sarrasin</t>
  </si>
  <si>
    <t>Chocolat mini gouttes 44%</t>
  </si>
  <si>
    <t>Farine de mais</t>
  </si>
  <si>
    <t>Figue sèche</t>
  </si>
  <si>
    <t>Noix de pécan</t>
  </si>
  <si>
    <t>Sauce soja</t>
  </si>
  <si>
    <t>Tomate coulis</t>
  </si>
  <si>
    <t>Val de Loire blanc</t>
  </si>
  <si>
    <t>Val de Loire rouge</t>
  </si>
  <si>
    <t>Cœur de Blé entier précuit  type « Ebly »</t>
  </si>
  <si>
    <t>pâtes Coquillettes HVE</t>
  </si>
  <si>
    <t>Pâtes Coquillettes QS</t>
  </si>
  <si>
    <t>Pâtes Macaroni QS</t>
  </si>
  <si>
    <t>Pâtes Risetti HVE</t>
  </si>
  <si>
    <t>Pâtes Tagliatelle QS</t>
  </si>
  <si>
    <t>Pennes QS</t>
  </si>
  <si>
    <t>Riz long blanc étuvé type Indica</t>
  </si>
  <si>
    <t>Semoule fine type dessert</t>
  </si>
  <si>
    <t>Spaghetti QS</t>
  </si>
  <si>
    <t xml:space="preserve">Feculent et Céréales </t>
  </si>
  <si>
    <t>fleur de mais</t>
  </si>
  <si>
    <t>noix de muscade moulu</t>
  </si>
  <si>
    <t>pâte de curry rouge</t>
  </si>
  <si>
    <t>boite de 500 grs</t>
  </si>
  <si>
    <t>boite de 230 grs</t>
  </si>
  <si>
    <t>sachet 1 kilo</t>
  </si>
  <si>
    <t>boite de 215 grs</t>
  </si>
  <si>
    <t>boite de 240 grs</t>
  </si>
  <si>
    <t>sachet 250 grs</t>
  </si>
  <si>
    <t>sachet de 100 grs</t>
  </si>
  <si>
    <t>BOITE 150 GRS</t>
  </si>
  <si>
    <t>700 grs</t>
  </si>
  <si>
    <t>sachet de 500 grs</t>
  </si>
  <si>
    <t>sachet de 1 kg</t>
  </si>
  <si>
    <t>boite de 350 grs</t>
  </si>
  <si>
    <t>1 KILO</t>
  </si>
  <si>
    <t>5 KILO</t>
  </si>
  <si>
    <t>boite de 400 grs</t>
  </si>
  <si>
    <t>boite de 100 grs</t>
  </si>
  <si>
    <t>boite de 1 kilo</t>
  </si>
  <si>
    <t>sachet de 1 kilo</t>
  </si>
  <si>
    <t>1 kilo</t>
  </si>
  <si>
    <t>Cornichon entier 150+</t>
  </si>
  <si>
    <t>Raviolis pur bœuf</t>
  </si>
  <si>
    <t>Compote de pommes allégé</t>
  </si>
  <si>
    <t xml:space="preserve">Demi-Poire au sirop </t>
  </si>
  <si>
    <t>Ananas dès au sirop</t>
  </si>
  <si>
    <t>poche 4/4</t>
  </si>
  <si>
    <t xml:space="preserve">poche 3/1 </t>
  </si>
  <si>
    <t>Huile et Vinaigre</t>
  </si>
  <si>
    <t>5 L</t>
  </si>
  <si>
    <t>20 L</t>
  </si>
  <si>
    <t>1 L</t>
  </si>
  <si>
    <t>50 CL</t>
  </si>
  <si>
    <t xml:space="preserve">5 L </t>
  </si>
  <si>
    <t xml:space="preserve">1 L </t>
  </si>
  <si>
    <t>huile et vinaigre</t>
  </si>
  <si>
    <t xml:space="preserve">cubi de 10 L </t>
  </si>
  <si>
    <t>boisson régional</t>
  </si>
  <si>
    <t>agar agar poudre</t>
  </si>
  <si>
    <t>Amande poudre blanche</t>
  </si>
  <si>
    <t>Amande poudre grise</t>
  </si>
  <si>
    <t>Feuille de gelatine de bœuf</t>
  </si>
  <si>
    <t>Levure chimique type baking power</t>
  </si>
  <si>
    <t>Levure de boulanger poudre</t>
  </si>
  <si>
    <t>Pectine poudre</t>
  </si>
  <si>
    <t>5 kilo</t>
  </si>
  <si>
    <t>10 kg</t>
  </si>
  <si>
    <t xml:space="preserve"> 1kg</t>
  </si>
  <si>
    <t xml:space="preserve">Confiture, Produits sucré </t>
  </si>
  <si>
    <t>Chocolat de couverture en palets - 50% cacao type labo</t>
  </si>
  <si>
    <t>Chocolat noir copeaux fin</t>
  </si>
  <si>
    <t>Café moulu 100 % arabica</t>
  </si>
  <si>
    <t>Thé sachet non emballé</t>
  </si>
  <si>
    <t>Boite 100 sachets</t>
  </si>
  <si>
    <t>Biscuit cuillière aux œufs</t>
  </si>
  <si>
    <t>boite 280 env</t>
  </si>
  <si>
    <t>Le lot 1
Epicerie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</si>
</sst>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color theme="8" tint="0.3999755851924192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42">
    <xf numFmtId="0" fontId="0" fillId="0" borderId="0" xfId="0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2" fontId="0" fillId="0" borderId="7" xfId="0" applyNumberFormat="1" applyBorder="1" applyAlignment="1">
      <alignment horizontal="center" vertical="center" wrapText="1"/>
    </xf>
    <xf numFmtId="0" fontId="0" fillId="3" borderId="7" xfId="0" applyFill="1" applyBorder="1"/>
    <xf numFmtId="0" fontId="5" fillId="0" borderId="7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 wrapText="1"/>
    </xf>
    <xf numFmtId="2" fontId="0" fillId="3" borderId="7" xfId="0" applyNumberFormat="1" applyFill="1" applyBorder="1"/>
    <xf numFmtId="2" fontId="0" fillId="0" borderId="7" xfId="0" applyNumberFormat="1" applyFill="1" applyBorder="1"/>
    <xf numFmtId="0" fontId="6" fillId="0" borderId="7" xfId="0" applyFont="1" applyFill="1" applyBorder="1" applyAlignment="1">
      <alignment vertical="center" wrapText="1"/>
    </xf>
    <xf numFmtId="2" fontId="1" fillId="0" borderId="8" xfId="0" applyNumberFormat="1" applyFont="1" applyBorder="1" applyAlignment="1">
      <alignment wrapText="1"/>
    </xf>
    <xf numFmtId="2" fontId="0" fillId="4" borderId="8" xfId="0" applyNumberFormat="1" applyFill="1" applyBorder="1"/>
    <xf numFmtId="0" fontId="0" fillId="0" borderId="7" xfId="0" applyFill="1" applyBorder="1" applyAlignment="1">
      <alignment horizontal="center" vertical="center"/>
    </xf>
    <xf numFmtId="0" fontId="9" fillId="0" borderId="7" xfId="1" applyFont="1" applyBorder="1" applyAlignment="1">
      <alignment horizontal="left" vertical="center" wrapText="1"/>
    </xf>
    <xf numFmtId="0" fontId="9" fillId="0" borderId="7" xfId="1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9" fillId="0" borderId="8" xfId="1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49" fontId="5" fillId="0" borderId="7" xfId="1" applyNumberFormat="1" applyFont="1" applyBorder="1" applyAlignment="1">
      <alignment horizontal="center" vertical="center" wrapText="1"/>
    </xf>
    <xf numFmtId="49" fontId="9" fillId="0" borderId="7" xfId="1" applyNumberFormat="1" applyFont="1" applyBorder="1" applyAlignment="1">
      <alignment horizontal="center" vertical="center" wrapText="1"/>
    </xf>
    <xf numFmtId="49" fontId="0" fillId="0" borderId="7" xfId="0" quotePrefix="1" applyNumberFormat="1" applyBorder="1" applyAlignment="1">
      <alignment horizontal="center" vertical="center"/>
    </xf>
    <xf numFmtId="49" fontId="5" fillId="4" borderId="7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vertical="center" wrapText="1"/>
    </xf>
    <xf numFmtId="49" fontId="5" fillId="0" borderId="7" xfId="0" applyNumberFormat="1" applyFont="1" applyBorder="1" applyAlignment="1">
      <alignment horizontal="center" vertical="center"/>
    </xf>
    <xf numFmtId="49" fontId="5" fillId="0" borderId="7" xfId="1" quotePrefix="1" applyNumberFormat="1" applyFont="1" applyBorder="1" applyAlignment="1">
      <alignment horizontal="center" vertical="center" wrapText="1"/>
    </xf>
    <xf numFmtId="49" fontId="5" fillId="0" borderId="6" xfId="1" applyNumberFormat="1" applyFont="1" applyBorder="1" applyAlignment="1">
      <alignment horizontal="center" vertical="center" wrapText="1"/>
    </xf>
    <xf numFmtId="0" fontId="8" fillId="6" borderId="9" xfId="1" applyFont="1" applyFill="1" applyBorder="1" applyAlignment="1">
      <alignment horizontal="center" vertical="center" wrapText="1"/>
    </xf>
    <xf numFmtId="0" fontId="8" fillId="6" borderId="10" xfId="1" applyFont="1" applyFill="1" applyBorder="1" applyAlignment="1">
      <alignment horizontal="center" vertical="center" wrapText="1"/>
    </xf>
    <xf numFmtId="0" fontId="8" fillId="6" borderId="11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FD4C7A87-278C-48EE-82EF-D36968561F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A08C7-0E9C-4254-A970-8DEDC0BBD0DF}">
  <sheetPr>
    <tabColor rgb="FF92D050"/>
  </sheetPr>
  <dimension ref="A1:I162"/>
  <sheetViews>
    <sheetView tabSelected="1" zoomScale="80" zoomScaleNormal="80" workbookViewId="0">
      <selection activeCell="A3" sqref="A3:I4"/>
    </sheetView>
  </sheetViews>
  <sheetFormatPr baseColWidth="10" defaultRowHeight="15" x14ac:dyDescent="0.25"/>
  <cols>
    <col min="1" max="1" width="21.85546875" customWidth="1"/>
    <col min="2" max="2" width="14.85546875" customWidth="1"/>
    <col min="3" max="3" width="31" customWidth="1"/>
    <col min="4" max="4" width="14.5703125" customWidth="1"/>
    <col min="5" max="5" width="16.5703125" customWidth="1"/>
    <col min="6" max="9" width="11.7109375" customWidth="1"/>
  </cols>
  <sheetData>
    <row r="1" spans="1:9" x14ac:dyDescent="0.25">
      <c r="A1" s="32" t="s">
        <v>0</v>
      </c>
      <c r="B1" s="33"/>
      <c r="C1" s="33"/>
      <c r="D1" s="33"/>
      <c r="E1" s="33"/>
      <c r="F1" s="33"/>
      <c r="G1" s="33"/>
      <c r="H1" s="33"/>
      <c r="I1" s="34"/>
    </row>
    <row r="2" spans="1:9" x14ac:dyDescent="0.25">
      <c r="A2" s="35"/>
      <c r="B2" s="36"/>
      <c r="C2" s="36"/>
      <c r="D2" s="36"/>
      <c r="E2" s="36"/>
      <c r="F2" s="36"/>
      <c r="G2" s="36"/>
      <c r="H2" s="36"/>
      <c r="I2" s="37"/>
    </row>
    <row r="3" spans="1:9" ht="14.45" customHeight="1" x14ac:dyDescent="0.25">
      <c r="A3" s="38" t="s">
        <v>224</v>
      </c>
      <c r="B3" s="39"/>
      <c r="C3" s="39"/>
      <c r="D3" s="39"/>
      <c r="E3" s="39"/>
      <c r="F3" s="39"/>
      <c r="G3" s="39"/>
      <c r="H3" s="39"/>
      <c r="I3" s="39"/>
    </row>
    <row r="4" spans="1:9" x14ac:dyDescent="0.25">
      <c r="A4" s="40"/>
      <c r="B4" s="41"/>
      <c r="C4" s="41"/>
      <c r="D4" s="41"/>
      <c r="E4" s="41"/>
      <c r="F4" s="41"/>
      <c r="G4" s="41"/>
      <c r="H4" s="41"/>
      <c r="I4" s="41"/>
    </row>
    <row r="5" spans="1:9" ht="75" x14ac:dyDescent="0.25">
      <c r="A5" s="1" t="s">
        <v>1</v>
      </c>
      <c r="B5" s="2" t="s">
        <v>2</v>
      </c>
      <c r="C5" s="2" t="s">
        <v>3</v>
      </c>
      <c r="D5" s="2" t="s">
        <v>10</v>
      </c>
      <c r="E5" s="2" t="s">
        <v>4</v>
      </c>
      <c r="F5" s="2" t="s">
        <v>5</v>
      </c>
      <c r="G5" s="2" t="s">
        <v>6</v>
      </c>
      <c r="H5" s="3" t="s">
        <v>7</v>
      </c>
      <c r="I5" s="3" t="s">
        <v>8</v>
      </c>
    </row>
    <row r="6" spans="1:9" ht="15" customHeight="1" x14ac:dyDescent="0.25">
      <c r="A6" s="29" t="s">
        <v>26</v>
      </c>
      <c r="B6" s="30"/>
      <c r="C6" s="30"/>
      <c r="D6" s="30"/>
      <c r="E6" s="30"/>
      <c r="F6" s="30"/>
      <c r="G6" s="30"/>
      <c r="H6" s="31"/>
      <c r="I6" s="8">
        <f t="shared" ref="I6:I8" si="0">SUM(F6*H6)</f>
        <v>0</v>
      </c>
    </row>
    <row r="7" spans="1:9" ht="15" customHeight="1" x14ac:dyDescent="0.25">
      <c r="A7" s="19" t="s">
        <v>166</v>
      </c>
      <c r="B7" s="4"/>
      <c r="C7" s="15" t="s">
        <v>11</v>
      </c>
      <c r="D7" s="9"/>
      <c r="E7" s="20" t="s">
        <v>123</v>
      </c>
      <c r="F7" s="16">
        <v>215</v>
      </c>
      <c r="G7" s="12" t="s">
        <v>25</v>
      </c>
      <c r="H7" s="7"/>
      <c r="I7" s="8">
        <f t="shared" si="0"/>
        <v>0</v>
      </c>
    </row>
    <row r="8" spans="1:9" x14ac:dyDescent="0.25">
      <c r="A8" s="19" t="s">
        <v>166</v>
      </c>
      <c r="B8" s="4"/>
      <c r="C8" s="15" t="s">
        <v>20</v>
      </c>
      <c r="D8" s="5"/>
      <c r="E8" s="20" t="s">
        <v>123</v>
      </c>
      <c r="F8" s="16">
        <v>400</v>
      </c>
      <c r="G8" s="12" t="s">
        <v>25</v>
      </c>
      <c r="H8" s="4"/>
      <c r="I8" s="8">
        <f t="shared" si="0"/>
        <v>0</v>
      </c>
    </row>
    <row r="9" spans="1:9" ht="24" x14ac:dyDescent="0.25">
      <c r="A9" s="19" t="s">
        <v>166</v>
      </c>
      <c r="B9" s="4"/>
      <c r="C9" s="15" t="s">
        <v>156</v>
      </c>
      <c r="D9" s="5"/>
      <c r="E9" s="20" t="s">
        <v>123</v>
      </c>
      <c r="F9" s="16">
        <v>375</v>
      </c>
      <c r="G9" s="12" t="s">
        <v>25</v>
      </c>
      <c r="H9" s="7"/>
      <c r="I9" s="8">
        <f>SUM(F9*H9)</f>
        <v>0</v>
      </c>
    </row>
    <row r="10" spans="1:9" x14ac:dyDescent="0.25">
      <c r="A10" s="19" t="s">
        <v>166</v>
      </c>
      <c r="B10" s="4"/>
      <c r="C10" s="15" t="s">
        <v>147</v>
      </c>
      <c r="D10" s="9"/>
      <c r="E10" s="20" t="s">
        <v>123</v>
      </c>
      <c r="F10" s="16">
        <v>108</v>
      </c>
      <c r="G10" s="12" t="s">
        <v>25</v>
      </c>
      <c r="H10" s="7"/>
      <c r="I10" s="8">
        <f t="shared" ref="I10" si="1">SUM(F10*H10)</f>
        <v>0</v>
      </c>
    </row>
    <row r="11" spans="1:9" x14ac:dyDescent="0.25">
      <c r="A11" s="19" t="s">
        <v>166</v>
      </c>
      <c r="B11" s="4"/>
      <c r="C11" s="15" t="s">
        <v>19</v>
      </c>
      <c r="D11" s="5"/>
      <c r="E11" s="20" t="s">
        <v>123</v>
      </c>
      <c r="F11" s="16">
        <v>10</v>
      </c>
      <c r="G11" s="12" t="s">
        <v>25</v>
      </c>
      <c r="H11" s="7"/>
      <c r="I11" s="8">
        <f>SUM(F11*H11)</f>
        <v>0</v>
      </c>
    </row>
    <row r="12" spans="1:9" x14ac:dyDescent="0.25">
      <c r="A12" s="19" t="s">
        <v>166</v>
      </c>
      <c r="B12" s="4"/>
      <c r="C12" s="15" t="s">
        <v>12</v>
      </c>
      <c r="D12" s="9"/>
      <c r="E12" s="20" t="s">
        <v>123</v>
      </c>
      <c r="F12" s="16">
        <v>100</v>
      </c>
      <c r="G12" s="12" t="s">
        <v>25</v>
      </c>
      <c r="H12" s="7"/>
      <c r="I12" s="8">
        <f t="shared" ref="I12:I13" si="2">SUM(F12*H12)</f>
        <v>0</v>
      </c>
    </row>
    <row r="13" spans="1:9" x14ac:dyDescent="0.25">
      <c r="A13" s="19" t="s">
        <v>166</v>
      </c>
      <c r="B13" s="4"/>
      <c r="C13" s="15" t="s">
        <v>13</v>
      </c>
      <c r="D13" s="5"/>
      <c r="E13" s="20" t="s">
        <v>123</v>
      </c>
      <c r="F13" s="16">
        <v>50</v>
      </c>
      <c r="G13" s="12" t="s">
        <v>25</v>
      </c>
      <c r="H13" s="4"/>
      <c r="I13" s="8">
        <f t="shared" si="2"/>
        <v>0</v>
      </c>
    </row>
    <row r="14" spans="1:9" x14ac:dyDescent="0.25">
      <c r="A14" s="19" t="s">
        <v>166</v>
      </c>
      <c r="B14" s="4"/>
      <c r="C14" s="15" t="s">
        <v>14</v>
      </c>
      <c r="D14" s="5"/>
      <c r="E14" s="20" t="s">
        <v>123</v>
      </c>
      <c r="F14" s="16">
        <v>60</v>
      </c>
      <c r="G14" s="12" t="s">
        <v>25</v>
      </c>
      <c r="H14" s="7"/>
      <c r="I14" s="8">
        <f>SUM(F14*H14)</f>
        <v>0</v>
      </c>
    </row>
    <row r="15" spans="1:9" x14ac:dyDescent="0.25">
      <c r="A15" s="19" t="s">
        <v>166</v>
      </c>
      <c r="B15" s="4"/>
      <c r="C15" s="15" t="s">
        <v>15</v>
      </c>
      <c r="D15" s="9"/>
      <c r="E15" s="20" t="s">
        <v>123</v>
      </c>
      <c r="F15" s="16">
        <v>25</v>
      </c>
      <c r="G15" s="12" t="s">
        <v>25</v>
      </c>
      <c r="H15" s="7"/>
      <c r="I15" s="8">
        <f t="shared" ref="I15" si="3">SUM(F15*H15)</f>
        <v>0</v>
      </c>
    </row>
    <row r="16" spans="1:9" x14ac:dyDescent="0.25">
      <c r="A16" s="19" t="s">
        <v>166</v>
      </c>
      <c r="B16" s="4"/>
      <c r="C16" s="15" t="s">
        <v>16</v>
      </c>
      <c r="D16" s="5"/>
      <c r="E16" s="20" t="s">
        <v>123</v>
      </c>
      <c r="F16" s="16">
        <v>33</v>
      </c>
      <c r="G16" s="12" t="s">
        <v>25</v>
      </c>
      <c r="H16" s="7"/>
      <c r="I16" s="8">
        <f>SUM(F16*H16)</f>
        <v>0</v>
      </c>
    </row>
    <row r="17" spans="1:9" x14ac:dyDescent="0.25">
      <c r="A17" s="19" t="s">
        <v>166</v>
      </c>
      <c r="B17" s="4"/>
      <c r="C17" s="15" t="s">
        <v>157</v>
      </c>
      <c r="D17" s="9"/>
      <c r="E17" s="20" t="s">
        <v>123</v>
      </c>
      <c r="F17" s="16">
        <v>450</v>
      </c>
      <c r="G17" s="12" t="s">
        <v>25</v>
      </c>
      <c r="H17" s="7"/>
      <c r="I17" s="8">
        <f t="shared" ref="I17" si="4">SUM(F17*H17)</f>
        <v>0</v>
      </c>
    </row>
    <row r="18" spans="1:9" x14ac:dyDescent="0.25">
      <c r="A18" s="19" t="s">
        <v>166</v>
      </c>
      <c r="B18" s="4"/>
      <c r="C18" s="15" t="s">
        <v>158</v>
      </c>
      <c r="D18" s="5"/>
      <c r="E18" s="20" t="s">
        <v>123</v>
      </c>
      <c r="F18" s="16">
        <v>450</v>
      </c>
      <c r="G18" s="12" t="s">
        <v>25</v>
      </c>
      <c r="H18" s="7"/>
      <c r="I18" s="8">
        <f>SUM(F18*H18)</f>
        <v>0</v>
      </c>
    </row>
    <row r="19" spans="1:9" x14ac:dyDescent="0.25">
      <c r="A19" s="19" t="s">
        <v>166</v>
      </c>
      <c r="B19" s="4"/>
      <c r="C19" s="15" t="s">
        <v>159</v>
      </c>
      <c r="D19" s="9"/>
      <c r="E19" s="20" t="s">
        <v>123</v>
      </c>
      <c r="F19" s="16">
        <v>133</v>
      </c>
      <c r="G19" s="12" t="s">
        <v>25</v>
      </c>
      <c r="H19" s="7"/>
      <c r="I19" s="8">
        <f t="shared" ref="I19" si="5">SUM(F19*H19)</f>
        <v>0</v>
      </c>
    </row>
    <row r="20" spans="1:9" x14ac:dyDescent="0.25">
      <c r="A20" s="19" t="s">
        <v>166</v>
      </c>
      <c r="B20" s="4"/>
      <c r="C20" s="15" t="s">
        <v>160</v>
      </c>
      <c r="D20" s="5"/>
      <c r="E20" s="20" t="s">
        <v>123</v>
      </c>
      <c r="F20" s="16">
        <v>50</v>
      </c>
      <c r="G20" s="12" t="s">
        <v>25</v>
      </c>
      <c r="H20" s="7"/>
      <c r="I20" s="8">
        <f>SUM(F20*H20)</f>
        <v>0</v>
      </c>
    </row>
    <row r="21" spans="1:9" x14ac:dyDescent="0.25">
      <c r="A21" s="19" t="s">
        <v>166</v>
      </c>
      <c r="B21" s="4"/>
      <c r="C21" s="15" t="s">
        <v>161</v>
      </c>
      <c r="D21" s="9"/>
      <c r="E21" s="20" t="s">
        <v>123</v>
      </c>
      <c r="F21" s="16">
        <v>67</v>
      </c>
      <c r="G21" s="12" t="s">
        <v>25</v>
      </c>
      <c r="H21" s="7"/>
      <c r="I21" s="8">
        <f t="shared" ref="I21:I22" si="6">SUM(F21*H21)</f>
        <v>0</v>
      </c>
    </row>
    <row r="22" spans="1:9" x14ac:dyDescent="0.25">
      <c r="A22" s="19" t="s">
        <v>166</v>
      </c>
      <c r="B22" s="4"/>
      <c r="C22" s="15" t="s">
        <v>162</v>
      </c>
      <c r="D22" s="5"/>
      <c r="E22" s="20" t="s">
        <v>123</v>
      </c>
      <c r="F22" s="16">
        <v>167</v>
      </c>
      <c r="G22" s="12" t="s">
        <v>25</v>
      </c>
      <c r="H22" s="4"/>
      <c r="I22" s="8">
        <f t="shared" si="6"/>
        <v>0</v>
      </c>
    </row>
    <row r="23" spans="1:9" x14ac:dyDescent="0.25">
      <c r="A23" s="19" t="s">
        <v>166</v>
      </c>
      <c r="B23" s="4"/>
      <c r="C23" s="15" t="s">
        <v>17</v>
      </c>
      <c r="D23" s="5"/>
      <c r="E23" s="20" t="s">
        <v>123</v>
      </c>
      <c r="F23" s="16">
        <v>20</v>
      </c>
      <c r="G23" s="12" t="s">
        <v>25</v>
      </c>
      <c r="H23" s="7"/>
      <c r="I23" s="8">
        <f>SUM(F23*H23)</f>
        <v>0</v>
      </c>
    </row>
    <row r="24" spans="1:9" x14ac:dyDescent="0.25">
      <c r="A24" s="19" t="s">
        <v>166</v>
      </c>
      <c r="B24" s="4"/>
      <c r="C24" s="15" t="s">
        <v>23</v>
      </c>
      <c r="D24" s="5"/>
      <c r="E24" s="20" t="s">
        <v>123</v>
      </c>
      <c r="F24" s="16">
        <v>8</v>
      </c>
      <c r="G24" s="12" t="s">
        <v>25</v>
      </c>
      <c r="H24" s="4"/>
      <c r="I24" s="8">
        <f t="shared" ref="I24" si="7">SUM(F24*H24)</f>
        <v>0</v>
      </c>
    </row>
    <row r="25" spans="1:9" x14ac:dyDescent="0.25">
      <c r="A25" s="19" t="s">
        <v>166</v>
      </c>
      <c r="B25" s="4"/>
      <c r="C25" s="15" t="s">
        <v>18</v>
      </c>
      <c r="D25" s="9"/>
      <c r="E25" s="20" t="s">
        <v>123</v>
      </c>
      <c r="F25" s="16">
        <v>15</v>
      </c>
      <c r="G25" s="12" t="s">
        <v>25</v>
      </c>
      <c r="H25" s="7"/>
      <c r="I25" s="8">
        <f t="shared" ref="I25:I26" si="8">SUM(F25*H25)</f>
        <v>0</v>
      </c>
    </row>
    <row r="26" spans="1:9" x14ac:dyDescent="0.25">
      <c r="A26" s="19" t="s">
        <v>166</v>
      </c>
      <c r="B26" s="4"/>
      <c r="C26" s="15" t="s">
        <v>22</v>
      </c>
      <c r="D26" s="5"/>
      <c r="E26" s="20" t="s">
        <v>123</v>
      </c>
      <c r="F26" s="16">
        <v>200</v>
      </c>
      <c r="G26" s="12" t="s">
        <v>25</v>
      </c>
      <c r="H26" s="4"/>
      <c r="I26" s="8">
        <f t="shared" si="8"/>
        <v>0</v>
      </c>
    </row>
    <row r="27" spans="1:9" x14ac:dyDescent="0.25">
      <c r="A27" s="19" t="s">
        <v>166</v>
      </c>
      <c r="B27" s="4"/>
      <c r="C27" s="15" t="s">
        <v>163</v>
      </c>
      <c r="D27" s="5"/>
      <c r="E27" s="20" t="s">
        <v>123</v>
      </c>
      <c r="F27" s="16">
        <v>625</v>
      </c>
      <c r="G27" s="12" t="s">
        <v>25</v>
      </c>
      <c r="H27" s="7"/>
      <c r="I27" s="8">
        <f>SUM(F27*H27)</f>
        <v>0</v>
      </c>
    </row>
    <row r="28" spans="1:9" x14ac:dyDescent="0.25">
      <c r="A28" s="19" t="s">
        <v>166</v>
      </c>
      <c r="B28" s="4"/>
      <c r="C28" s="15" t="s">
        <v>21</v>
      </c>
      <c r="D28" s="9"/>
      <c r="E28" s="20" t="s">
        <v>123</v>
      </c>
      <c r="F28" s="16">
        <v>20</v>
      </c>
      <c r="G28" s="12" t="s">
        <v>25</v>
      </c>
      <c r="H28" s="7"/>
      <c r="I28" s="8">
        <f t="shared" ref="I28" si="9">SUM(F28*H28)</f>
        <v>0</v>
      </c>
    </row>
    <row r="29" spans="1:9" x14ac:dyDescent="0.25">
      <c r="A29" s="19" t="s">
        <v>166</v>
      </c>
      <c r="B29" s="4"/>
      <c r="C29" s="15" t="s">
        <v>24</v>
      </c>
      <c r="D29" s="5"/>
      <c r="E29" s="20" t="s">
        <v>123</v>
      </c>
      <c r="F29" s="16">
        <v>715</v>
      </c>
      <c r="G29" s="12" t="s">
        <v>25</v>
      </c>
      <c r="H29" s="7"/>
      <c r="I29" s="8">
        <f>SUM(F29*H29)</f>
        <v>0</v>
      </c>
    </row>
    <row r="30" spans="1:9" x14ac:dyDescent="0.25">
      <c r="A30" s="19" t="s">
        <v>166</v>
      </c>
      <c r="B30" s="4"/>
      <c r="C30" s="15" t="s">
        <v>164</v>
      </c>
      <c r="D30" s="5"/>
      <c r="E30" s="20" t="s">
        <v>123</v>
      </c>
      <c r="F30" s="16">
        <v>20</v>
      </c>
      <c r="G30" s="12" t="s">
        <v>25</v>
      </c>
      <c r="H30" s="7"/>
      <c r="I30" s="8">
        <f>SUM(F30*H30)</f>
        <v>0</v>
      </c>
    </row>
    <row r="31" spans="1:9" x14ac:dyDescent="0.25">
      <c r="A31" s="19" t="s">
        <v>166</v>
      </c>
      <c r="B31" s="4"/>
      <c r="C31" s="15" t="s">
        <v>165</v>
      </c>
      <c r="D31" s="9"/>
      <c r="E31" s="20" t="s">
        <v>123</v>
      </c>
      <c r="F31" s="16">
        <v>100</v>
      </c>
      <c r="G31" s="12" t="s">
        <v>25</v>
      </c>
      <c r="H31" s="7"/>
      <c r="I31" s="8">
        <f t="shared" ref="I31:I32" si="10">SUM(F31*H31)</f>
        <v>0</v>
      </c>
    </row>
    <row r="32" spans="1:9" ht="15" customHeight="1" x14ac:dyDescent="0.25">
      <c r="A32" s="29" t="s">
        <v>27</v>
      </c>
      <c r="B32" s="30"/>
      <c r="C32" s="30"/>
      <c r="D32" s="30"/>
      <c r="E32" s="30"/>
      <c r="F32" s="30"/>
      <c r="G32" s="30"/>
      <c r="H32" s="31"/>
      <c r="I32" s="8">
        <f t="shared" si="10"/>
        <v>0</v>
      </c>
    </row>
    <row r="33" spans="1:9" x14ac:dyDescent="0.25">
      <c r="A33" s="19" t="s">
        <v>27</v>
      </c>
      <c r="B33" s="4"/>
      <c r="C33" s="13" t="s">
        <v>28</v>
      </c>
      <c r="D33" s="5"/>
      <c r="E33" s="20" t="s">
        <v>170</v>
      </c>
      <c r="F33" s="16">
        <v>3</v>
      </c>
      <c r="G33" s="1" t="s">
        <v>25</v>
      </c>
      <c r="H33" s="7"/>
      <c r="I33" s="8">
        <f>SUM(F33*H33)</f>
        <v>0</v>
      </c>
    </row>
    <row r="34" spans="1:9" x14ac:dyDescent="0.25">
      <c r="A34" s="19" t="s">
        <v>27</v>
      </c>
      <c r="B34" s="4"/>
      <c r="C34" s="13" t="s">
        <v>29</v>
      </c>
      <c r="D34" s="9"/>
      <c r="E34" s="20" t="s">
        <v>113</v>
      </c>
      <c r="F34" s="16">
        <v>1</v>
      </c>
      <c r="G34" s="1" t="s">
        <v>25</v>
      </c>
      <c r="H34" s="7"/>
      <c r="I34" s="8">
        <f t="shared" ref="I34" si="11">SUM(F34*H34)</f>
        <v>0</v>
      </c>
    </row>
    <row r="35" spans="1:9" x14ac:dyDescent="0.25">
      <c r="A35" s="19" t="s">
        <v>27</v>
      </c>
      <c r="B35" s="4"/>
      <c r="C35" s="13" t="s">
        <v>143</v>
      </c>
      <c r="D35" s="9"/>
      <c r="E35" s="20" t="s">
        <v>171</v>
      </c>
      <c r="F35" s="16">
        <v>2</v>
      </c>
      <c r="G35" s="1" t="s">
        <v>25</v>
      </c>
      <c r="H35" s="7"/>
      <c r="I35" s="8">
        <f t="shared" ref="I35:I36" si="12">SUM(F35*H35)</f>
        <v>0</v>
      </c>
    </row>
    <row r="36" spans="1:9" x14ac:dyDescent="0.25">
      <c r="A36" s="19" t="s">
        <v>27</v>
      </c>
      <c r="B36" s="4"/>
      <c r="C36" s="13" t="s">
        <v>144</v>
      </c>
      <c r="D36" s="5"/>
      <c r="E36" s="20" t="s">
        <v>172</v>
      </c>
      <c r="F36" s="16">
        <v>3</v>
      </c>
      <c r="G36" s="1" t="s">
        <v>25</v>
      </c>
      <c r="H36" s="4"/>
      <c r="I36" s="8">
        <f t="shared" si="12"/>
        <v>0</v>
      </c>
    </row>
    <row r="37" spans="1:9" x14ac:dyDescent="0.25">
      <c r="A37" s="19" t="s">
        <v>27</v>
      </c>
      <c r="B37" s="4"/>
      <c r="C37" s="13" t="s">
        <v>145</v>
      </c>
      <c r="D37" s="5"/>
      <c r="E37" s="20" t="s">
        <v>172</v>
      </c>
      <c r="F37" s="16">
        <v>13</v>
      </c>
      <c r="G37" s="1" t="s">
        <v>25</v>
      </c>
      <c r="H37" s="7"/>
      <c r="I37" s="8">
        <f>SUM(F37*H37)</f>
        <v>0</v>
      </c>
    </row>
    <row r="38" spans="1:9" x14ac:dyDescent="0.25">
      <c r="A38" s="19" t="s">
        <v>27</v>
      </c>
      <c r="B38" s="4"/>
      <c r="C38" s="13" t="s">
        <v>44</v>
      </c>
      <c r="D38" s="9"/>
      <c r="E38" s="20" t="s">
        <v>173</v>
      </c>
      <c r="F38" s="16">
        <v>10</v>
      </c>
      <c r="G38" s="1" t="s">
        <v>25</v>
      </c>
      <c r="H38" s="7"/>
      <c r="I38" s="8">
        <f t="shared" ref="I38" si="13">SUM(F38*H38)</f>
        <v>0</v>
      </c>
    </row>
    <row r="39" spans="1:9" x14ac:dyDescent="0.25">
      <c r="A39" s="19" t="s">
        <v>27</v>
      </c>
      <c r="B39" s="4"/>
      <c r="C39" s="13" t="s">
        <v>45</v>
      </c>
      <c r="D39" s="5"/>
      <c r="E39" s="20" t="s">
        <v>174</v>
      </c>
      <c r="F39" s="16">
        <v>8</v>
      </c>
      <c r="G39" s="1" t="s">
        <v>25</v>
      </c>
      <c r="H39" s="7"/>
      <c r="I39" s="8">
        <f>SUM(F39*H39)</f>
        <v>0</v>
      </c>
    </row>
    <row r="40" spans="1:9" x14ac:dyDescent="0.25">
      <c r="A40" s="19" t="s">
        <v>27</v>
      </c>
      <c r="B40" s="4"/>
      <c r="C40" s="13" t="s">
        <v>46</v>
      </c>
      <c r="D40" s="9"/>
      <c r="E40" s="20" t="s">
        <v>175</v>
      </c>
      <c r="F40" s="16">
        <v>2</v>
      </c>
      <c r="G40" s="1" t="s">
        <v>25</v>
      </c>
      <c r="H40" s="7"/>
      <c r="I40" s="8">
        <f t="shared" ref="I40:I41" si="14">SUM(F40*H40)</f>
        <v>0</v>
      </c>
    </row>
    <row r="41" spans="1:9" x14ac:dyDescent="0.25">
      <c r="A41" s="19" t="s">
        <v>27</v>
      </c>
      <c r="B41" s="4"/>
      <c r="C41" s="13" t="s">
        <v>31</v>
      </c>
      <c r="D41" s="5"/>
      <c r="E41" s="20" t="s">
        <v>176</v>
      </c>
      <c r="F41" s="16">
        <v>3</v>
      </c>
      <c r="G41" s="1" t="s">
        <v>25</v>
      </c>
      <c r="H41" s="4"/>
      <c r="I41" s="8">
        <f t="shared" si="14"/>
        <v>0</v>
      </c>
    </row>
    <row r="42" spans="1:9" x14ac:dyDescent="0.25">
      <c r="A42" s="19" t="s">
        <v>27</v>
      </c>
      <c r="B42" s="4"/>
      <c r="C42" s="13" t="s">
        <v>30</v>
      </c>
      <c r="D42" s="5"/>
      <c r="E42" s="20" t="s">
        <v>177</v>
      </c>
      <c r="F42" s="16">
        <v>5</v>
      </c>
      <c r="G42" s="1" t="s">
        <v>25</v>
      </c>
      <c r="H42" s="7"/>
      <c r="I42" s="8">
        <f>SUM(F42*H42)</f>
        <v>0</v>
      </c>
    </row>
    <row r="43" spans="1:9" x14ac:dyDescent="0.25">
      <c r="A43" s="19" t="s">
        <v>27</v>
      </c>
      <c r="B43" s="4"/>
      <c r="C43" s="13" t="s">
        <v>167</v>
      </c>
      <c r="D43" s="9"/>
      <c r="E43" s="20" t="s">
        <v>178</v>
      </c>
      <c r="F43" s="16">
        <v>100</v>
      </c>
      <c r="G43" s="1" t="s">
        <v>25</v>
      </c>
      <c r="H43" s="7"/>
      <c r="I43" s="8">
        <f t="shared" ref="I43" si="15">SUM(F43*H43)</f>
        <v>0</v>
      </c>
    </row>
    <row r="44" spans="1:9" x14ac:dyDescent="0.25">
      <c r="A44" s="19" t="s">
        <v>27</v>
      </c>
      <c r="B44" s="4"/>
      <c r="C44" s="13" t="s">
        <v>146</v>
      </c>
      <c r="D44" s="9"/>
      <c r="E44" s="20" t="s">
        <v>179</v>
      </c>
      <c r="F44" s="16">
        <v>6</v>
      </c>
      <c r="G44" s="1" t="s">
        <v>25</v>
      </c>
      <c r="H44" s="7"/>
      <c r="I44" s="8">
        <f t="shared" ref="I44:I45" si="16">SUM(F44*H44)</f>
        <v>0</v>
      </c>
    </row>
    <row r="45" spans="1:9" x14ac:dyDescent="0.25">
      <c r="A45" s="19" t="s">
        <v>27</v>
      </c>
      <c r="B45" s="4"/>
      <c r="C45" s="13" t="s">
        <v>47</v>
      </c>
      <c r="D45" s="5"/>
      <c r="E45" s="20" t="s">
        <v>180</v>
      </c>
      <c r="F45" s="16">
        <v>2</v>
      </c>
      <c r="G45" s="1" t="s">
        <v>25</v>
      </c>
      <c r="H45" s="4"/>
      <c r="I45" s="8">
        <f t="shared" si="16"/>
        <v>0</v>
      </c>
    </row>
    <row r="46" spans="1:9" x14ac:dyDescent="0.25">
      <c r="A46" s="19" t="s">
        <v>27</v>
      </c>
      <c r="B46" s="4"/>
      <c r="C46" s="13" t="s">
        <v>72</v>
      </c>
      <c r="D46" s="5"/>
      <c r="E46" s="21" t="s">
        <v>80</v>
      </c>
      <c r="F46" s="16">
        <v>100</v>
      </c>
      <c r="G46" s="1" t="s">
        <v>25</v>
      </c>
      <c r="H46" s="7"/>
      <c r="I46" s="8">
        <f>SUM(F46*H46)</f>
        <v>0</v>
      </c>
    </row>
    <row r="47" spans="1:9" x14ac:dyDescent="0.25">
      <c r="A47" s="19" t="s">
        <v>27</v>
      </c>
      <c r="B47" s="4"/>
      <c r="C47" s="13" t="s">
        <v>32</v>
      </c>
      <c r="D47" s="5"/>
      <c r="E47" s="20" t="s">
        <v>114</v>
      </c>
      <c r="F47" s="16">
        <v>3</v>
      </c>
      <c r="G47" s="1" t="s">
        <v>25</v>
      </c>
      <c r="H47" s="7"/>
      <c r="I47" s="8">
        <f>SUM(F47*H47)</f>
        <v>0</v>
      </c>
    </row>
    <row r="48" spans="1:9" x14ac:dyDescent="0.25">
      <c r="A48" s="19" t="s">
        <v>27</v>
      </c>
      <c r="B48" s="4"/>
      <c r="C48" s="13" t="s">
        <v>141</v>
      </c>
      <c r="D48" s="5"/>
      <c r="E48" s="22" t="s">
        <v>142</v>
      </c>
      <c r="F48" s="16">
        <v>137</v>
      </c>
      <c r="G48" s="1" t="s">
        <v>83</v>
      </c>
      <c r="H48" s="4"/>
      <c r="I48" s="8">
        <f t="shared" ref="I48" si="17">SUM(F48*H48)</f>
        <v>0</v>
      </c>
    </row>
    <row r="49" spans="1:9" x14ac:dyDescent="0.25">
      <c r="A49" s="19" t="s">
        <v>27</v>
      </c>
      <c r="B49" s="4"/>
      <c r="C49" s="13" t="s">
        <v>48</v>
      </c>
      <c r="D49" s="9"/>
      <c r="E49" s="20" t="s">
        <v>181</v>
      </c>
      <c r="F49" s="16">
        <v>7</v>
      </c>
      <c r="G49" s="1" t="s">
        <v>25</v>
      </c>
      <c r="H49" s="7"/>
      <c r="I49" s="8">
        <f t="shared" ref="I49" si="18">SUM(F49*H49)</f>
        <v>0</v>
      </c>
    </row>
    <row r="50" spans="1:9" x14ac:dyDescent="0.25">
      <c r="A50" s="19" t="s">
        <v>27</v>
      </c>
      <c r="B50" s="4"/>
      <c r="C50" s="13" t="s">
        <v>39</v>
      </c>
      <c r="D50" s="5"/>
      <c r="E50" s="20" t="s">
        <v>182</v>
      </c>
      <c r="F50" s="16">
        <v>3</v>
      </c>
      <c r="G50" s="1" t="s">
        <v>25</v>
      </c>
      <c r="H50" s="7"/>
      <c r="I50" s="8">
        <f>SUM(F50*H50)</f>
        <v>0</v>
      </c>
    </row>
    <row r="51" spans="1:9" x14ac:dyDescent="0.25">
      <c r="A51" s="19" t="s">
        <v>27</v>
      </c>
      <c r="B51" s="4"/>
      <c r="C51" s="13" t="s">
        <v>40</v>
      </c>
      <c r="D51" s="9"/>
      <c r="E51" s="20" t="s">
        <v>183</v>
      </c>
      <c r="F51" s="16">
        <v>167</v>
      </c>
      <c r="G51" s="1" t="s">
        <v>25</v>
      </c>
      <c r="H51" s="7"/>
      <c r="I51" s="8">
        <f t="shared" ref="I51:I52" si="19">SUM(F51*H51)</f>
        <v>0</v>
      </c>
    </row>
    <row r="52" spans="1:9" x14ac:dyDescent="0.25">
      <c r="A52" s="19" t="s">
        <v>27</v>
      </c>
      <c r="B52" s="4"/>
      <c r="C52" s="13" t="s">
        <v>168</v>
      </c>
      <c r="D52" s="5"/>
      <c r="E52" s="20" t="s">
        <v>184</v>
      </c>
      <c r="F52" s="16">
        <v>1</v>
      </c>
      <c r="G52" s="1" t="s">
        <v>25</v>
      </c>
      <c r="H52" s="4"/>
      <c r="I52" s="8">
        <f t="shared" si="19"/>
        <v>0</v>
      </c>
    </row>
    <row r="53" spans="1:9" x14ac:dyDescent="0.25">
      <c r="A53" s="19" t="s">
        <v>27</v>
      </c>
      <c r="B53" s="4"/>
      <c r="C53" s="13" t="s">
        <v>49</v>
      </c>
      <c r="D53" s="9"/>
      <c r="E53" s="20" t="s">
        <v>185</v>
      </c>
      <c r="F53" s="16">
        <v>2</v>
      </c>
      <c r="G53" s="1" t="s">
        <v>25</v>
      </c>
      <c r="H53" s="7"/>
      <c r="I53" s="8">
        <f t="shared" ref="I53" si="20">SUM(F53*H53)</f>
        <v>0</v>
      </c>
    </row>
    <row r="54" spans="1:9" x14ac:dyDescent="0.25">
      <c r="A54" s="19" t="s">
        <v>27</v>
      </c>
      <c r="B54" s="4"/>
      <c r="C54" s="13" t="s">
        <v>50</v>
      </c>
      <c r="D54" s="5"/>
      <c r="E54" s="20" t="s">
        <v>170</v>
      </c>
      <c r="F54" s="16">
        <v>7</v>
      </c>
      <c r="G54" s="1" t="s">
        <v>25</v>
      </c>
      <c r="H54" s="7"/>
      <c r="I54" s="8">
        <f>SUM(F54*H54)</f>
        <v>0</v>
      </c>
    </row>
    <row r="55" spans="1:9" x14ac:dyDescent="0.25">
      <c r="A55" s="19" t="s">
        <v>27</v>
      </c>
      <c r="B55" s="4"/>
      <c r="C55" s="13" t="s">
        <v>54</v>
      </c>
      <c r="D55" s="5"/>
      <c r="E55" s="20" t="s">
        <v>25</v>
      </c>
      <c r="F55" s="16">
        <v>2</v>
      </c>
      <c r="G55" s="1" t="s">
        <v>25</v>
      </c>
      <c r="H55" s="7"/>
      <c r="I55" s="8">
        <f>SUM(F55*H55)</f>
        <v>0</v>
      </c>
    </row>
    <row r="56" spans="1:9" x14ac:dyDescent="0.25">
      <c r="A56" s="19" t="s">
        <v>27</v>
      </c>
      <c r="B56" s="4"/>
      <c r="C56" s="13" t="s">
        <v>169</v>
      </c>
      <c r="D56" s="9"/>
      <c r="E56" s="20" t="s">
        <v>186</v>
      </c>
      <c r="F56" s="16">
        <v>7</v>
      </c>
      <c r="G56" s="1" t="s">
        <v>25</v>
      </c>
      <c r="H56" s="7"/>
      <c r="I56" s="8">
        <f t="shared" ref="I56:I57" si="21">SUM(F56*H56)</f>
        <v>0</v>
      </c>
    </row>
    <row r="57" spans="1:9" x14ac:dyDescent="0.25">
      <c r="A57" s="19" t="s">
        <v>27</v>
      </c>
      <c r="B57" s="4"/>
      <c r="C57" s="13" t="s">
        <v>51</v>
      </c>
      <c r="D57" s="5"/>
      <c r="E57" s="20" t="s">
        <v>187</v>
      </c>
      <c r="F57" s="16">
        <v>3</v>
      </c>
      <c r="G57" s="1" t="s">
        <v>25</v>
      </c>
      <c r="H57" s="4"/>
      <c r="I57" s="8">
        <f t="shared" si="21"/>
        <v>0</v>
      </c>
    </row>
    <row r="58" spans="1:9" x14ac:dyDescent="0.25">
      <c r="A58" s="19" t="s">
        <v>27</v>
      </c>
      <c r="B58" s="4"/>
      <c r="C58" s="13" t="s">
        <v>53</v>
      </c>
      <c r="D58" s="5"/>
      <c r="E58" s="20" t="s">
        <v>25</v>
      </c>
      <c r="F58" s="16">
        <v>5</v>
      </c>
      <c r="G58" s="1" t="s">
        <v>25</v>
      </c>
      <c r="H58" s="7"/>
      <c r="I58" s="8">
        <f>SUM(F58*H58)</f>
        <v>0</v>
      </c>
    </row>
    <row r="59" spans="1:9" x14ac:dyDescent="0.25">
      <c r="A59" s="19" t="s">
        <v>27</v>
      </c>
      <c r="B59" s="4"/>
      <c r="C59" s="13" t="s">
        <v>43</v>
      </c>
      <c r="D59" s="9"/>
      <c r="E59" s="20" t="s">
        <v>188</v>
      </c>
      <c r="F59" s="16">
        <v>3</v>
      </c>
      <c r="G59" s="1" t="s">
        <v>25</v>
      </c>
      <c r="H59" s="7"/>
      <c r="I59" s="8">
        <f t="shared" ref="I59" si="22">SUM(F59*H59)</f>
        <v>0</v>
      </c>
    </row>
    <row r="60" spans="1:9" x14ac:dyDescent="0.25">
      <c r="A60" s="19" t="s">
        <v>27</v>
      </c>
      <c r="B60" s="4"/>
      <c r="C60" s="13" t="s">
        <v>52</v>
      </c>
      <c r="D60" s="5"/>
      <c r="E60" s="20" t="s">
        <v>188</v>
      </c>
      <c r="F60" s="16">
        <v>5</v>
      </c>
      <c r="G60" s="1" t="s">
        <v>25</v>
      </c>
      <c r="H60" s="7"/>
      <c r="I60" s="8">
        <f>SUM(F60*H60)</f>
        <v>0</v>
      </c>
    </row>
    <row r="61" spans="1:9" x14ac:dyDescent="0.25">
      <c r="A61" s="19" t="s">
        <v>27</v>
      </c>
      <c r="B61" s="4"/>
      <c r="C61" s="13" t="s">
        <v>42</v>
      </c>
      <c r="D61" s="9"/>
      <c r="E61" s="20" t="s">
        <v>182</v>
      </c>
      <c r="F61" s="16">
        <v>1</v>
      </c>
      <c r="G61" s="1" t="s">
        <v>25</v>
      </c>
      <c r="H61" s="7"/>
      <c r="I61" s="8">
        <f t="shared" ref="I61:I62" si="23">SUM(F61*H61)</f>
        <v>0</v>
      </c>
    </row>
    <row r="62" spans="1:9" x14ac:dyDescent="0.25">
      <c r="A62" s="19" t="s">
        <v>27</v>
      </c>
      <c r="B62" s="4"/>
      <c r="C62" s="13" t="s">
        <v>41</v>
      </c>
      <c r="D62" s="5"/>
      <c r="E62" s="20" t="s">
        <v>182</v>
      </c>
      <c r="F62" s="16">
        <v>3</v>
      </c>
      <c r="G62" s="1" t="s">
        <v>25</v>
      </c>
      <c r="H62" s="4"/>
      <c r="I62" s="8">
        <f t="shared" si="23"/>
        <v>0</v>
      </c>
    </row>
    <row r="63" spans="1:9" x14ac:dyDescent="0.25">
      <c r="A63" s="19" t="s">
        <v>27</v>
      </c>
      <c r="B63" s="4"/>
      <c r="C63" s="13" t="s">
        <v>55</v>
      </c>
      <c r="D63" s="5"/>
      <c r="E63" s="20" t="s">
        <v>172</v>
      </c>
      <c r="F63" s="16">
        <v>3</v>
      </c>
      <c r="G63" s="1" t="s">
        <v>25</v>
      </c>
      <c r="H63" s="7"/>
      <c r="I63" s="8">
        <f>SUM(F63*H63)</f>
        <v>0</v>
      </c>
    </row>
    <row r="64" spans="1:9" x14ac:dyDescent="0.25">
      <c r="A64" s="19" t="s">
        <v>27</v>
      </c>
      <c r="B64" s="4"/>
      <c r="C64" s="13" t="s">
        <v>70</v>
      </c>
      <c r="D64" s="9"/>
      <c r="E64" s="21" t="s">
        <v>79</v>
      </c>
      <c r="F64" s="16">
        <v>1</v>
      </c>
      <c r="G64" s="1" t="s">
        <v>25</v>
      </c>
      <c r="H64" s="7"/>
      <c r="I64" s="8">
        <f t="shared" ref="I64" si="24">SUM(F64*H64)</f>
        <v>0</v>
      </c>
    </row>
    <row r="65" spans="1:9" x14ac:dyDescent="0.25">
      <c r="A65" s="19" t="s">
        <v>27</v>
      </c>
      <c r="B65" s="4"/>
      <c r="C65" s="13" t="s">
        <v>71</v>
      </c>
      <c r="D65" s="5"/>
      <c r="E65" s="21" t="s">
        <v>80</v>
      </c>
      <c r="F65" s="16">
        <v>367</v>
      </c>
      <c r="G65" s="1" t="s">
        <v>25</v>
      </c>
      <c r="H65" s="7"/>
      <c r="I65" s="8">
        <f>SUM(F65*H65)</f>
        <v>0</v>
      </c>
    </row>
    <row r="66" spans="1:9" x14ac:dyDescent="0.25">
      <c r="A66" s="19" t="s">
        <v>27</v>
      </c>
      <c r="B66" s="4"/>
      <c r="C66" s="13" t="s">
        <v>73</v>
      </c>
      <c r="D66" s="9"/>
      <c r="E66" s="21" t="s">
        <v>79</v>
      </c>
      <c r="F66" s="16">
        <v>3</v>
      </c>
      <c r="G66" s="1" t="s">
        <v>25</v>
      </c>
      <c r="H66" s="7"/>
      <c r="I66" s="8">
        <f t="shared" ref="I66" si="25">SUM(F66*H66)</f>
        <v>0</v>
      </c>
    </row>
    <row r="67" spans="1:9" ht="15" customHeight="1" x14ac:dyDescent="0.25">
      <c r="A67" s="29" t="s">
        <v>56</v>
      </c>
      <c r="B67" s="30"/>
      <c r="C67" s="30"/>
      <c r="D67" s="30"/>
      <c r="E67" s="30"/>
      <c r="F67" s="30"/>
      <c r="G67" s="30"/>
      <c r="H67" s="31"/>
      <c r="I67" s="8">
        <f>SUM(F67*H67)</f>
        <v>0</v>
      </c>
    </row>
    <row r="68" spans="1:9" x14ac:dyDescent="0.25">
      <c r="A68" s="19" t="s">
        <v>56</v>
      </c>
      <c r="B68" s="4"/>
      <c r="C68" s="5" t="s">
        <v>57</v>
      </c>
      <c r="D68" s="9"/>
      <c r="E68" s="1" t="s">
        <v>25</v>
      </c>
      <c r="F68" s="6">
        <v>917</v>
      </c>
      <c r="G68" s="1" t="s">
        <v>25</v>
      </c>
      <c r="H68" s="7"/>
      <c r="I68" s="8">
        <f t="shared" ref="I68" si="26">SUM(F68*H68)</f>
        <v>0</v>
      </c>
    </row>
    <row r="69" spans="1:9" x14ac:dyDescent="0.25">
      <c r="A69" s="19" t="s">
        <v>56</v>
      </c>
      <c r="B69" s="4"/>
      <c r="C69" s="5" t="s">
        <v>58</v>
      </c>
      <c r="D69" s="5"/>
      <c r="E69" s="1" t="s">
        <v>25</v>
      </c>
      <c r="F69" s="6">
        <v>50</v>
      </c>
      <c r="G69" s="1" t="s">
        <v>25</v>
      </c>
      <c r="H69" s="7"/>
      <c r="I69" s="8">
        <f>SUM(F69*H69)</f>
        <v>0</v>
      </c>
    </row>
    <row r="70" spans="1:9" x14ac:dyDescent="0.25">
      <c r="A70" s="19" t="s">
        <v>56</v>
      </c>
      <c r="B70" s="4"/>
      <c r="C70" s="5" t="s">
        <v>149</v>
      </c>
      <c r="D70" s="5"/>
      <c r="E70" s="1" t="s">
        <v>25</v>
      </c>
      <c r="F70" s="6">
        <v>17</v>
      </c>
      <c r="G70" s="1" t="s">
        <v>25</v>
      </c>
      <c r="H70" s="4"/>
      <c r="I70" s="8">
        <f t="shared" ref="I70" si="27">SUM(F70*H70)</f>
        <v>0</v>
      </c>
    </row>
    <row r="71" spans="1:9" ht="15" customHeight="1" x14ac:dyDescent="0.25">
      <c r="A71" s="29" t="s">
        <v>59</v>
      </c>
      <c r="B71" s="30"/>
      <c r="C71" s="30"/>
      <c r="D71" s="30"/>
      <c r="E71" s="30"/>
      <c r="F71" s="30"/>
      <c r="G71" s="30"/>
      <c r="H71" s="31"/>
      <c r="I71" s="8">
        <f>SUM(F71*H71)</f>
        <v>0</v>
      </c>
    </row>
    <row r="72" spans="1:9" x14ac:dyDescent="0.25">
      <c r="A72" s="19" t="s">
        <v>59</v>
      </c>
      <c r="B72" s="4"/>
      <c r="C72" s="14" t="s">
        <v>60</v>
      </c>
      <c r="D72" s="5"/>
      <c r="E72" s="20" t="s">
        <v>194</v>
      </c>
      <c r="F72" s="16">
        <v>20</v>
      </c>
      <c r="G72" s="16" t="s">
        <v>69</v>
      </c>
      <c r="H72" s="7"/>
      <c r="I72" s="8">
        <f>SUM(F72*H72)</f>
        <v>0</v>
      </c>
    </row>
    <row r="73" spans="1:9" x14ac:dyDescent="0.25">
      <c r="A73" s="19" t="s">
        <v>59</v>
      </c>
      <c r="B73" s="4"/>
      <c r="C73" s="14" t="s">
        <v>60</v>
      </c>
      <c r="D73" s="5"/>
      <c r="E73" s="20" t="s">
        <v>195</v>
      </c>
      <c r="F73" s="16">
        <v>20</v>
      </c>
      <c r="G73" s="16" t="s">
        <v>69</v>
      </c>
      <c r="H73" s="7"/>
      <c r="I73" s="8">
        <f t="shared" ref="I73:I74" si="28">SUM(F73*H73)</f>
        <v>0</v>
      </c>
    </row>
    <row r="74" spans="1:9" x14ac:dyDescent="0.25">
      <c r="A74" s="19" t="s">
        <v>59</v>
      </c>
      <c r="B74" s="4"/>
      <c r="C74" s="14" t="s">
        <v>189</v>
      </c>
      <c r="D74" s="5"/>
      <c r="E74" s="23" t="s">
        <v>67</v>
      </c>
      <c r="F74" s="16">
        <v>13</v>
      </c>
      <c r="G74" s="16" t="s">
        <v>69</v>
      </c>
      <c r="H74" s="7"/>
      <c r="I74" s="8">
        <f t="shared" si="28"/>
        <v>0</v>
      </c>
    </row>
    <row r="75" spans="1:9" x14ac:dyDescent="0.25">
      <c r="A75" s="19" t="s">
        <v>59</v>
      </c>
      <c r="B75" s="4"/>
      <c r="C75" s="14" t="s">
        <v>135</v>
      </c>
      <c r="D75" s="9"/>
      <c r="E75" s="23" t="s">
        <v>67</v>
      </c>
      <c r="F75" s="16">
        <v>6</v>
      </c>
      <c r="G75" s="16" t="s">
        <v>69</v>
      </c>
      <c r="H75" s="7"/>
      <c r="I75" s="8">
        <f t="shared" ref="I75:I76" si="29">SUM(F75*H75)</f>
        <v>0</v>
      </c>
    </row>
    <row r="76" spans="1:9" x14ac:dyDescent="0.25">
      <c r="A76" s="19" t="s">
        <v>59</v>
      </c>
      <c r="B76" s="4"/>
      <c r="C76" s="14" t="s">
        <v>190</v>
      </c>
      <c r="D76" s="5"/>
      <c r="E76" s="23" t="s">
        <v>67</v>
      </c>
      <c r="F76" s="16">
        <v>263</v>
      </c>
      <c r="G76" s="16" t="s">
        <v>69</v>
      </c>
      <c r="H76" s="4"/>
      <c r="I76" s="8">
        <f t="shared" si="29"/>
        <v>0</v>
      </c>
    </row>
    <row r="77" spans="1:9" x14ac:dyDescent="0.25">
      <c r="A77" s="19" t="s">
        <v>59</v>
      </c>
      <c r="B77" s="4"/>
      <c r="C77" s="14" t="s">
        <v>61</v>
      </c>
      <c r="D77" s="5"/>
      <c r="E77" s="23" t="s">
        <v>67</v>
      </c>
      <c r="F77" s="16">
        <v>93</v>
      </c>
      <c r="G77" s="16" t="s">
        <v>69</v>
      </c>
      <c r="H77" s="7"/>
      <c r="I77" s="8">
        <f>SUM(F77*H77)</f>
        <v>0</v>
      </c>
    </row>
    <row r="78" spans="1:9" x14ac:dyDescent="0.25">
      <c r="A78" s="19" t="s">
        <v>59</v>
      </c>
      <c r="B78" s="4"/>
      <c r="C78" s="14" t="s">
        <v>191</v>
      </c>
      <c r="D78" s="9"/>
      <c r="E78" s="23" t="s">
        <v>67</v>
      </c>
      <c r="F78" s="16">
        <v>77</v>
      </c>
      <c r="G78" s="16" t="s">
        <v>69</v>
      </c>
      <c r="H78" s="7"/>
      <c r="I78" s="8">
        <f t="shared" ref="I78" si="30">SUM(F78*H78)</f>
        <v>0</v>
      </c>
    </row>
    <row r="79" spans="1:9" x14ac:dyDescent="0.25">
      <c r="A79" s="19" t="s">
        <v>59</v>
      </c>
      <c r="B79" s="4"/>
      <c r="C79" s="14" t="s">
        <v>62</v>
      </c>
      <c r="D79" s="5"/>
      <c r="E79" s="23" t="s">
        <v>67</v>
      </c>
      <c r="F79" s="16">
        <v>53</v>
      </c>
      <c r="G79" s="16" t="s">
        <v>69</v>
      </c>
      <c r="H79" s="7"/>
      <c r="I79" s="8">
        <f>SUM(F79*H79)</f>
        <v>0</v>
      </c>
    </row>
    <row r="80" spans="1:9" x14ac:dyDescent="0.25">
      <c r="A80" s="19" t="s">
        <v>59</v>
      </c>
      <c r="B80" s="4"/>
      <c r="C80" s="14" t="s">
        <v>63</v>
      </c>
      <c r="D80" s="9"/>
      <c r="E80" s="23" t="s">
        <v>67</v>
      </c>
      <c r="F80" s="16">
        <v>305</v>
      </c>
      <c r="G80" s="16" t="s">
        <v>69</v>
      </c>
      <c r="H80" s="7"/>
      <c r="I80" s="8">
        <f t="shared" ref="I80:I81" si="31">SUM(F80*H80)</f>
        <v>0</v>
      </c>
    </row>
    <row r="81" spans="1:9" x14ac:dyDescent="0.25">
      <c r="A81" s="19" t="s">
        <v>59</v>
      </c>
      <c r="B81" s="4"/>
      <c r="C81" s="14" t="s">
        <v>153</v>
      </c>
      <c r="D81" s="5"/>
      <c r="E81" s="23" t="s">
        <v>68</v>
      </c>
      <c r="F81" s="16">
        <v>80</v>
      </c>
      <c r="G81" s="16" t="s">
        <v>69</v>
      </c>
      <c r="H81" s="4"/>
      <c r="I81" s="8">
        <f t="shared" si="31"/>
        <v>0</v>
      </c>
    </row>
    <row r="82" spans="1:9" x14ac:dyDescent="0.25">
      <c r="A82" s="19" t="s">
        <v>59</v>
      </c>
      <c r="B82" s="4"/>
      <c r="C82" s="13" t="s">
        <v>64</v>
      </c>
      <c r="D82" s="9"/>
      <c r="E82" s="23" t="s">
        <v>67</v>
      </c>
      <c r="F82" s="16">
        <v>67</v>
      </c>
      <c r="G82" s="16" t="s">
        <v>69</v>
      </c>
      <c r="H82" s="7"/>
      <c r="I82" s="8">
        <f t="shared" ref="I82:I89" si="32">SUM(F82*H82)</f>
        <v>0</v>
      </c>
    </row>
    <row r="83" spans="1:9" x14ac:dyDescent="0.25">
      <c r="A83" s="19" t="s">
        <v>59</v>
      </c>
      <c r="B83" s="4"/>
      <c r="C83" s="13" t="s">
        <v>65</v>
      </c>
      <c r="D83" s="5"/>
      <c r="E83" s="23" t="s">
        <v>68</v>
      </c>
      <c r="F83" s="16">
        <v>55</v>
      </c>
      <c r="G83" s="16" t="s">
        <v>69</v>
      </c>
      <c r="H83" s="7"/>
      <c r="I83" s="8">
        <f>SUM(F83*H83)</f>
        <v>0</v>
      </c>
    </row>
    <row r="84" spans="1:9" x14ac:dyDescent="0.25">
      <c r="A84" s="19" t="s">
        <v>59</v>
      </c>
      <c r="B84" s="4"/>
      <c r="C84" s="15" t="s">
        <v>66</v>
      </c>
      <c r="D84" s="5"/>
      <c r="E84" s="23" t="s">
        <v>68</v>
      </c>
      <c r="F84" s="16">
        <v>60</v>
      </c>
      <c r="G84" s="16" t="s">
        <v>69</v>
      </c>
      <c r="H84" s="7"/>
      <c r="I84" s="8">
        <f t="shared" ref="I84:I85" si="33">SUM(F84*H84)</f>
        <v>0</v>
      </c>
    </row>
    <row r="85" spans="1:9" x14ac:dyDescent="0.25">
      <c r="A85" s="19" t="s">
        <v>59</v>
      </c>
      <c r="B85" s="4"/>
      <c r="C85" s="15" t="s">
        <v>192</v>
      </c>
      <c r="D85" s="5"/>
      <c r="E85" s="23" t="s">
        <v>67</v>
      </c>
      <c r="F85" s="16">
        <v>105</v>
      </c>
      <c r="G85" s="16" t="s">
        <v>69</v>
      </c>
      <c r="H85" s="7"/>
      <c r="I85" s="8">
        <f t="shared" si="33"/>
        <v>0</v>
      </c>
    </row>
    <row r="86" spans="1:9" x14ac:dyDescent="0.25">
      <c r="A86" s="19" t="s">
        <v>59</v>
      </c>
      <c r="B86" s="4"/>
      <c r="C86" s="15" t="s">
        <v>136</v>
      </c>
      <c r="D86" s="5"/>
      <c r="E86" s="23" t="s">
        <v>67</v>
      </c>
      <c r="F86" s="16">
        <v>48</v>
      </c>
      <c r="G86" s="16" t="s">
        <v>69</v>
      </c>
      <c r="H86" s="7"/>
      <c r="I86" s="8">
        <f>SUM(F86*H86)</f>
        <v>0</v>
      </c>
    </row>
    <row r="87" spans="1:9" x14ac:dyDescent="0.25">
      <c r="A87" s="19" t="s">
        <v>59</v>
      </c>
      <c r="B87" s="4"/>
      <c r="C87" s="15" t="s">
        <v>137</v>
      </c>
      <c r="D87" s="5"/>
      <c r="E87" s="23" t="s">
        <v>67</v>
      </c>
      <c r="F87" s="16">
        <v>18</v>
      </c>
      <c r="G87" s="16" t="s">
        <v>69</v>
      </c>
      <c r="H87" s="7"/>
      <c r="I87" s="8">
        <f>SUM(F87*H87)</f>
        <v>0</v>
      </c>
    </row>
    <row r="88" spans="1:9" x14ac:dyDescent="0.25">
      <c r="A88" s="19" t="s">
        <v>59</v>
      </c>
      <c r="B88" s="4"/>
      <c r="C88" s="15" t="s">
        <v>138</v>
      </c>
      <c r="D88" s="5"/>
      <c r="E88" s="23" t="s">
        <v>68</v>
      </c>
      <c r="F88" s="16">
        <v>25</v>
      </c>
      <c r="G88" s="16" t="s">
        <v>69</v>
      </c>
      <c r="H88" s="7"/>
      <c r="I88" s="8">
        <f t="shared" si="32"/>
        <v>0</v>
      </c>
    </row>
    <row r="89" spans="1:9" x14ac:dyDescent="0.25">
      <c r="A89" s="19" t="s">
        <v>59</v>
      </c>
      <c r="B89" s="4"/>
      <c r="C89" s="15" t="s">
        <v>193</v>
      </c>
      <c r="D89" s="5"/>
      <c r="E89" s="23" t="s">
        <v>68</v>
      </c>
      <c r="F89" s="16">
        <v>20</v>
      </c>
      <c r="G89" s="16" t="s">
        <v>69</v>
      </c>
      <c r="H89" s="7"/>
      <c r="I89" s="8">
        <f t="shared" si="32"/>
        <v>0</v>
      </c>
    </row>
    <row r="90" spans="1:9" x14ac:dyDescent="0.25">
      <c r="A90" s="19" t="s">
        <v>59</v>
      </c>
      <c r="B90" s="4"/>
      <c r="C90" s="15" t="s">
        <v>139</v>
      </c>
      <c r="D90" s="5"/>
      <c r="E90" s="23" t="s">
        <v>67</v>
      </c>
      <c r="F90" s="16">
        <v>153</v>
      </c>
      <c r="G90" s="16" t="s">
        <v>69</v>
      </c>
      <c r="H90" s="7"/>
      <c r="I90" s="8">
        <f>SUM(F90*H90)</f>
        <v>0</v>
      </c>
    </row>
    <row r="91" spans="1:9" ht="15" customHeight="1" x14ac:dyDescent="0.25">
      <c r="A91" s="29" t="s">
        <v>196</v>
      </c>
      <c r="B91" s="30"/>
      <c r="C91" s="30"/>
      <c r="D91" s="30"/>
      <c r="E91" s="30"/>
      <c r="F91" s="30"/>
      <c r="G91" s="30"/>
      <c r="H91" s="31"/>
      <c r="I91" s="8">
        <f>SUM(F91*H91)</f>
        <v>0</v>
      </c>
    </row>
    <row r="92" spans="1:9" ht="24" x14ac:dyDescent="0.25">
      <c r="A92" s="19" t="s">
        <v>203</v>
      </c>
      <c r="B92" s="4"/>
      <c r="C92" s="13" t="s">
        <v>33</v>
      </c>
      <c r="D92" s="9"/>
      <c r="E92" s="24" t="s">
        <v>197</v>
      </c>
      <c r="F92" s="16">
        <v>617</v>
      </c>
      <c r="G92" s="1" t="s">
        <v>25</v>
      </c>
      <c r="H92" s="7"/>
      <c r="I92" s="8">
        <f t="shared" ref="I92:I93" si="34">SUM(F92*H92)</f>
        <v>0</v>
      </c>
    </row>
    <row r="93" spans="1:9" x14ac:dyDescent="0.25">
      <c r="A93" s="19" t="s">
        <v>203</v>
      </c>
      <c r="B93" s="4"/>
      <c r="C93" s="13" t="s">
        <v>34</v>
      </c>
      <c r="D93" s="5"/>
      <c r="E93" s="24" t="s">
        <v>197</v>
      </c>
      <c r="F93" s="16">
        <v>608</v>
      </c>
      <c r="G93" s="1" t="s">
        <v>25</v>
      </c>
      <c r="H93" s="4"/>
      <c r="I93" s="8">
        <f t="shared" si="34"/>
        <v>0</v>
      </c>
    </row>
    <row r="94" spans="1:9" x14ac:dyDescent="0.25">
      <c r="A94" s="19" t="s">
        <v>203</v>
      </c>
      <c r="B94" s="4"/>
      <c r="C94" s="13" t="s">
        <v>35</v>
      </c>
      <c r="D94" s="5"/>
      <c r="E94" s="24" t="s">
        <v>198</v>
      </c>
      <c r="F94" s="16">
        <v>417</v>
      </c>
      <c r="G94" s="1" t="s">
        <v>25</v>
      </c>
      <c r="H94" s="7"/>
      <c r="I94" s="8">
        <f>SUM(F94*H94)</f>
        <v>0</v>
      </c>
    </row>
    <row r="95" spans="1:9" x14ac:dyDescent="0.25">
      <c r="A95" s="19" t="s">
        <v>203</v>
      </c>
      <c r="B95" s="4"/>
      <c r="C95" s="13" t="s">
        <v>36</v>
      </c>
      <c r="D95" s="9"/>
      <c r="E95" s="24" t="s">
        <v>199</v>
      </c>
      <c r="F95" s="16">
        <v>5</v>
      </c>
      <c r="G95" s="1" t="s">
        <v>25</v>
      </c>
      <c r="H95" s="7"/>
      <c r="I95" s="8">
        <f t="shared" ref="I95" si="35">SUM(F95*H95)</f>
        <v>0</v>
      </c>
    </row>
    <row r="96" spans="1:9" x14ac:dyDescent="0.25">
      <c r="A96" s="19" t="s">
        <v>203</v>
      </c>
      <c r="B96" s="4"/>
      <c r="C96" s="13" t="s">
        <v>38</v>
      </c>
      <c r="D96" s="5"/>
      <c r="E96" s="24" t="s">
        <v>200</v>
      </c>
      <c r="F96" s="16">
        <v>5</v>
      </c>
      <c r="G96" s="1" t="s">
        <v>25</v>
      </c>
      <c r="H96" s="7"/>
      <c r="I96" s="8">
        <f>SUM(F96*H96)</f>
        <v>0</v>
      </c>
    </row>
    <row r="97" spans="1:9" x14ac:dyDescent="0.25">
      <c r="A97" s="19" t="s">
        <v>203</v>
      </c>
      <c r="B97" s="4"/>
      <c r="C97" s="13" t="s">
        <v>37</v>
      </c>
      <c r="D97" s="9"/>
      <c r="E97" s="24" t="s">
        <v>198</v>
      </c>
      <c r="F97" s="16">
        <v>592</v>
      </c>
      <c r="G97" s="1" t="s">
        <v>25</v>
      </c>
      <c r="H97" s="7"/>
      <c r="I97" s="8">
        <f t="shared" ref="I97:I98" si="36">SUM(F97*H97)</f>
        <v>0</v>
      </c>
    </row>
    <row r="98" spans="1:9" x14ac:dyDescent="0.25">
      <c r="A98" s="19" t="s">
        <v>203</v>
      </c>
      <c r="B98" s="4"/>
      <c r="C98" s="13" t="s">
        <v>152</v>
      </c>
      <c r="D98" s="5"/>
      <c r="E98" s="21" t="s">
        <v>199</v>
      </c>
      <c r="F98" s="16">
        <v>30</v>
      </c>
      <c r="G98" s="16" t="s">
        <v>83</v>
      </c>
      <c r="H98" s="4"/>
      <c r="I98" s="8">
        <f t="shared" si="36"/>
        <v>0</v>
      </c>
    </row>
    <row r="99" spans="1:9" x14ac:dyDescent="0.25">
      <c r="A99" s="19" t="s">
        <v>203</v>
      </c>
      <c r="B99" s="4"/>
      <c r="C99" s="13" t="s">
        <v>74</v>
      </c>
      <c r="D99" s="9"/>
      <c r="E99" s="21" t="s">
        <v>81</v>
      </c>
      <c r="F99" s="16">
        <v>73</v>
      </c>
      <c r="G99" s="16" t="s">
        <v>83</v>
      </c>
      <c r="H99" s="7"/>
      <c r="I99" s="8">
        <f t="shared" ref="I99:I100" si="37">SUM(F99*H99)</f>
        <v>0</v>
      </c>
    </row>
    <row r="100" spans="1:9" x14ac:dyDescent="0.25">
      <c r="A100" s="19" t="s">
        <v>203</v>
      </c>
      <c r="B100" s="4"/>
      <c r="C100" s="13" t="s">
        <v>75</v>
      </c>
      <c r="D100" s="9"/>
      <c r="E100" s="21" t="s">
        <v>199</v>
      </c>
      <c r="F100" s="16">
        <v>6</v>
      </c>
      <c r="G100" s="16" t="s">
        <v>83</v>
      </c>
      <c r="H100" s="7"/>
      <c r="I100" s="8">
        <f t="shared" si="37"/>
        <v>0</v>
      </c>
    </row>
    <row r="101" spans="1:9" x14ac:dyDescent="0.25">
      <c r="A101" s="19" t="s">
        <v>203</v>
      </c>
      <c r="B101" s="4"/>
      <c r="C101" s="13" t="s">
        <v>78</v>
      </c>
      <c r="D101" s="9"/>
      <c r="E101" s="22" t="s">
        <v>201</v>
      </c>
      <c r="F101" s="16">
        <v>100</v>
      </c>
      <c r="G101" s="16" t="s">
        <v>83</v>
      </c>
      <c r="H101" s="7"/>
      <c r="I101" s="8">
        <f t="shared" ref="I101:I103" si="38">SUM(F101*H101)</f>
        <v>0</v>
      </c>
    </row>
    <row r="102" spans="1:9" x14ac:dyDescent="0.25">
      <c r="A102" s="19" t="s">
        <v>203</v>
      </c>
      <c r="B102" s="4"/>
      <c r="C102" s="13" t="s">
        <v>76</v>
      </c>
      <c r="D102" s="5"/>
      <c r="E102" s="21" t="s">
        <v>202</v>
      </c>
      <c r="F102" s="16">
        <v>15</v>
      </c>
      <c r="G102" s="16" t="s">
        <v>83</v>
      </c>
      <c r="H102" s="7"/>
      <c r="I102" s="8">
        <f t="shared" si="38"/>
        <v>0</v>
      </c>
    </row>
    <row r="103" spans="1:9" x14ac:dyDescent="0.25">
      <c r="A103" s="19" t="s">
        <v>203</v>
      </c>
      <c r="B103" s="4"/>
      <c r="C103" s="13" t="s">
        <v>77</v>
      </c>
      <c r="D103" s="5"/>
      <c r="E103" s="21" t="s">
        <v>199</v>
      </c>
      <c r="F103" s="16">
        <v>5</v>
      </c>
      <c r="G103" s="16" t="s">
        <v>83</v>
      </c>
      <c r="H103" s="4"/>
      <c r="I103" s="8">
        <f t="shared" si="38"/>
        <v>0</v>
      </c>
    </row>
    <row r="104" spans="1:9" ht="15" customHeight="1" x14ac:dyDescent="0.25">
      <c r="A104" s="29" t="s">
        <v>84</v>
      </c>
      <c r="B104" s="30"/>
      <c r="C104" s="30"/>
      <c r="D104" s="30"/>
      <c r="E104" s="30"/>
      <c r="F104" s="30"/>
      <c r="G104" s="30"/>
      <c r="H104" s="31"/>
      <c r="I104" s="8">
        <f>SUM(F104*H104)</f>
        <v>0</v>
      </c>
    </row>
    <row r="105" spans="1:9" ht="18" customHeight="1" x14ac:dyDescent="0.25">
      <c r="A105" s="19" t="s">
        <v>84</v>
      </c>
      <c r="B105" s="4"/>
      <c r="C105" s="15" t="s">
        <v>154</v>
      </c>
      <c r="D105" s="25"/>
      <c r="E105" s="26" t="s">
        <v>204</v>
      </c>
      <c r="F105" s="16">
        <v>117</v>
      </c>
      <c r="G105" s="16" t="s">
        <v>83</v>
      </c>
      <c r="H105" s="7"/>
      <c r="I105" s="8">
        <f t="shared" ref="I105:I106" si="39">SUM(F105*H105)</f>
        <v>0</v>
      </c>
    </row>
    <row r="106" spans="1:9" ht="18" customHeight="1" x14ac:dyDescent="0.25">
      <c r="A106" s="19" t="s">
        <v>84</v>
      </c>
      <c r="B106" s="4"/>
      <c r="C106" s="15" t="s">
        <v>132</v>
      </c>
      <c r="D106" s="25"/>
      <c r="E106" s="26" t="s">
        <v>133</v>
      </c>
      <c r="F106" s="16">
        <v>40</v>
      </c>
      <c r="G106" s="16" t="s">
        <v>134</v>
      </c>
      <c r="H106" s="7"/>
      <c r="I106" s="8">
        <f t="shared" si="39"/>
        <v>0</v>
      </c>
    </row>
    <row r="107" spans="1:9" ht="18" customHeight="1" x14ac:dyDescent="0.25">
      <c r="A107" s="19" t="s">
        <v>84</v>
      </c>
      <c r="B107" s="4"/>
      <c r="C107" s="15" t="s">
        <v>85</v>
      </c>
      <c r="D107" s="25"/>
      <c r="E107" s="26" t="s">
        <v>86</v>
      </c>
      <c r="F107" s="16">
        <v>20</v>
      </c>
      <c r="G107" s="16" t="s">
        <v>83</v>
      </c>
      <c r="H107" s="7"/>
      <c r="I107" s="8">
        <f t="shared" ref="I107:I108" si="40">SUM(F107*H107)</f>
        <v>0</v>
      </c>
    </row>
    <row r="108" spans="1:9" ht="18" customHeight="1" x14ac:dyDescent="0.25">
      <c r="A108" s="19" t="s">
        <v>84</v>
      </c>
      <c r="B108" s="4"/>
      <c r="C108" s="15" t="s">
        <v>155</v>
      </c>
      <c r="D108" s="15"/>
      <c r="E108" s="26" t="s">
        <v>204</v>
      </c>
      <c r="F108" s="16">
        <v>60</v>
      </c>
      <c r="G108" s="16" t="s">
        <v>83</v>
      </c>
      <c r="H108" s="7"/>
      <c r="I108" s="8">
        <f t="shared" si="40"/>
        <v>0</v>
      </c>
    </row>
    <row r="109" spans="1:9" ht="15" customHeight="1" x14ac:dyDescent="0.25">
      <c r="A109" s="29" t="s">
        <v>92</v>
      </c>
      <c r="B109" s="30"/>
      <c r="C109" s="30"/>
      <c r="D109" s="30"/>
      <c r="E109" s="30"/>
      <c r="F109" s="30"/>
      <c r="G109" s="30"/>
      <c r="H109" s="31"/>
      <c r="I109" s="8">
        <f>SUM(F109*H109)</f>
        <v>0</v>
      </c>
    </row>
    <row r="110" spans="1:9" x14ac:dyDescent="0.25">
      <c r="A110" s="19" t="s">
        <v>92</v>
      </c>
      <c r="B110" s="4"/>
      <c r="C110" s="15" t="s">
        <v>87</v>
      </c>
      <c r="D110" s="5"/>
      <c r="E110" s="16" t="s">
        <v>82</v>
      </c>
      <c r="F110" s="6">
        <v>72</v>
      </c>
      <c r="G110" s="16" t="s">
        <v>83</v>
      </c>
      <c r="H110" s="7"/>
      <c r="I110" s="8">
        <f>SUM(F110*H110)</f>
        <v>0</v>
      </c>
    </row>
    <row r="111" spans="1:9" x14ac:dyDescent="0.25">
      <c r="A111" s="19" t="s">
        <v>92</v>
      </c>
      <c r="B111" s="4"/>
      <c r="C111" s="15" t="s">
        <v>88</v>
      </c>
      <c r="D111" s="9"/>
      <c r="E111" s="16" t="s">
        <v>82</v>
      </c>
      <c r="F111" s="6">
        <v>30</v>
      </c>
      <c r="G111" s="16" t="s">
        <v>83</v>
      </c>
      <c r="H111" s="7"/>
      <c r="I111" s="8">
        <f t="shared" ref="I111" si="41">SUM(F111*H111)</f>
        <v>0</v>
      </c>
    </row>
    <row r="112" spans="1:9" x14ac:dyDescent="0.25">
      <c r="A112" s="19" t="s">
        <v>92</v>
      </c>
      <c r="B112" s="4"/>
      <c r="C112" s="15" t="s">
        <v>140</v>
      </c>
      <c r="D112" s="9"/>
      <c r="E112" s="16" t="s">
        <v>82</v>
      </c>
      <c r="F112" s="6">
        <v>30</v>
      </c>
      <c r="G112" s="16" t="s">
        <v>83</v>
      </c>
      <c r="H112" s="7"/>
      <c r="I112" s="8">
        <f t="shared" ref="I112" si="42">SUM(F112*H112)</f>
        <v>0</v>
      </c>
    </row>
    <row r="113" spans="1:9" x14ac:dyDescent="0.25">
      <c r="A113" s="19" t="s">
        <v>92</v>
      </c>
      <c r="B113" s="4"/>
      <c r="C113" s="15" t="s">
        <v>89</v>
      </c>
      <c r="D113" s="5"/>
      <c r="E113" s="16" t="s">
        <v>82</v>
      </c>
      <c r="F113" s="6">
        <v>10</v>
      </c>
      <c r="G113" s="16" t="s">
        <v>83</v>
      </c>
      <c r="H113" s="7"/>
      <c r="I113" s="8">
        <f>SUM(F113*H113)</f>
        <v>0</v>
      </c>
    </row>
    <row r="114" spans="1:9" x14ac:dyDescent="0.25">
      <c r="A114" s="19" t="s">
        <v>92</v>
      </c>
      <c r="B114" s="4"/>
      <c r="C114" s="15" t="s">
        <v>90</v>
      </c>
      <c r="D114" s="9"/>
      <c r="E114" s="16" t="s">
        <v>82</v>
      </c>
      <c r="F114" s="6">
        <v>15</v>
      </c>
      <c r="G114" s="16" t="s">
        <v>83</v>
      </c>
      <c r="H114" s="7"/>
      <c r="I114" s="8">
        <f t="shared" ref="I114:I115" si="43">SUM(F114*H114)</f>
        <v>0</v>
      </c>
    </row>
    <row r="115" spans="1:9" x14ac:dyDescent="0.25">
      <c r="A115" s="19" t="s">
        <v>92</v>
      </c>
      <c r="B115" s="4"/>
      <c r="C115" s="15" t="s">
        <v>91</v>
      </c>
      <c r="D115" s="5"/>
      <c r="E115" s="16" t="s">
        <v>82</v>
      </c>
      <c r="F115" s="6">
        <v>10</v>
      </c>
      <c r="G115" s="16" t="s">
        <v>83</v>
      </c>
      <c r="H115" s="4"/>
      <c r="I115" s="8">
        <f t="shared" si="43"/>
        <v>0</v>
      </c>
    </row>
    <row r="116" spans="1:9" ht="15" customHeight="1" x14ac:dyDescent="0.25">
      <c r="A116" s="29" t="s">
        <v>93</v>
      </c>
      <c r="B116" s="30"/>
      <c r="C116" s="30"/>
      <c r="D116" s="30"/>
      <c r="E116" s="30"/>
      <c r="F116" s="30"/>
      <c r="G116" s="30"/>
      <c r="H116" s="31"/>
      <c r="I116" s="8">
        <f t="shared" ref="I116:I117" si="44">SUM(F116*H116)</f>
        <v>0</v>
      </c>
    </row>
    <row r="117" spans="1:9" x14ac:dyDescent="0.25">
      <c r="A117" s="6" t="s">
        <v>205</v>
      </c>
      <c r="B117" s="4"/>
      <c r="C117" s="15" t="s">
        <v>94</v>
      </c>
      <c r="D117" s="5"/>
      <c r="E117" s="17" t="s">
        <v>95</v>
      </c>
      <c r="F117" s="6">
        <v>50</v>
      </c>
      <c r="G117" s="16" t="s">
        <v>69</v>
      </c>
      <c r="H117" s="4"/>
      <c r="I117" s="8">
        <f t="shared" si="44"/>
        <v>0</v>
      </c>
    </row>
    <row r="118" spans="1:9" ht="15" customHeight="1" x14ac:dyDescent="0.25">
      <c r="A118" s="29" t="s">
        <v>106</v>
      </c>
      <c r="B118" s="30"/>
      <c r="C118" s="30"/>
      <c r="D118" s="30"/>
      <c r="E118" s="30"/>
      <c r="F118" s="30"/>
      <c r="G118" s="30"/>
      <c r="H118" s="31"/>
      <c r="I118" s="8">
        <f>SUM(F118*H118)</f>
        <v>0</v>
      </c>
    </row>
    <row r="119" spans="1:9" ht="20.100000000000001" customHeight="1" x14ac:dyDescent="0.25">
      <c r="A119" s="19" t="s">
        <v>106</v>
      </c>
      <c r="B119" s="4"/>
      <c r="C119" s="13" t="s">
        <v>101</v>
      </c>
      <c r="D119" s="9"/>
      <c r="E119" s="26" t="s">
        <v>123</v>
      </c>
      <c r="F119" s="16">
        <v>30</v>
      </c>
      <c r="G119" s="17" t="s">
        <v>25</v>
      </c>
      <c r="H119" s="7"/>
      <c r="I119" s="8">
        <f t="shared" ref="I119" si="45">SUM(F119*H119)</f>
        <v>0</v>
      </c>
    </row>
    <row r="120" spans="1:9" ht="20.100000000000001" customHeight="1" x14ac:dyDescent="0.25">
      <c r="A120" s="19" t="s">
        <v>106</v>
      </c>
      <c r="B120" s="4"/>
      <c r="C120" s="13" t="s">
        <v>206</v>
      </c>
      <c r="D120" s="5"/>
      <c r="E120" s="26" t="s">
        <v>131</v>
      </c>
      <c r="F120" s="16">
        <v>5</v>
      </c>
      <c r="G120" s="17" t="s">
        <v>25</v>
      </c>
      <c r="H120" s="7"/>
      <c r="I120" s="8">
        <f>SUM(F120*H120)</f>
        <v>0</v>
      </c>
    </row>
    <row r="121" spans="1:9" ht="20.100000000000001" customHeight="1" x14ac:dyDescent="0.25">
      <c r="A121" s="19" t="s">
        <v>106</v>
      </c>
      <c r="B121" s="4"/>
      <c r="C121" s="13" t="s">
        <v>96</v>
      </c>
      <c r="D121" s="9"/>
      <c r="E121" s="26" t="s">
        <v>123</v>
      </c>
      <c r="F121" s="16">
        <v>50</v>
      </c>
      <c r="G121" s="17" t="s">
        <v>25</v>
      </c>
      <c r="H121" s="7"/>
      <c r="I121" s="8">
        <f t="shared" ref="I121:I123" si="46">SUM(F121*H121)</f>
        <v>0</v>
      </c>
    </row>
    <row r="122" spans="1:9" ht="20.100000000000001" customHeight="1" x14ac:dyDescent="0.25">
      <c r="A122" s="19" t="s">
        <v>106</v>
      </c>
      <c r="B122" s="4"/>
      <c r="C122" s="14" t="s">
        <v>97</v>
      </c>
      <c r="D122" s="9"/>
      <c r="E122" s="26" t="s">
        <v>213</v>
      </c>
      <c r="F122" s="16">
        <v>2</v>
      </c>
      <c r="G122" s="17" t="s">
        <v>25</v>
      </c>
      <c r="H122" s="7"/>
      <c r="I122" s="8">
        <f t="shared" si="46"/>
        <v>0</v>
      </c>
    </row>
    <row r="123" spans="1:9" ht="20.100000000000001" customHeight="1" x14ac:dyDescent="0.25">
      <c r="A123" s="19" t="s">
        <v>106</v>
      </c>
      <c r="B123" s="4"/>
      <c r="C123" s="13" t="s">
        <v>207</v>
      </c>
      <c r="D123" s="5"/>
      <c r="E123" s="26" t="s">
        <v>214</v>
      </c>
      <c r="F123" s="16">
        <v>15</v>
      </c>
      <c r="G123" s="17" t="s">
        <v>25</v>
      </c>
      <c r="H123" s="4"/>
      <c r="I123" s="8">
        <f t="shared" si="46"/>
        <v>0</v>
      </c>
    </row>
    <row r="124" spans="1:9" ht="20.100000000000001" customHeight="1" x14ac:dyDescent="0.25">
      <c r="A124" s="19" t="s">
        <v>106</v>
      </c>
      <c r="B124" s="4"/>
      <c r="C124" s="13" t="s">
        <v>208</v>
      </c>
      <c r="D124" s="5"/>
      <c r="E124" s="26" t="s">
        <v>123</v>
      </c>
      <c r="F124" s="16">
        <v>15</v>
      </c>
      <c r="G124" s="17" t="s">
        <v>25</v>
      </c>
      <c r="H124" s="7"/>
      <c r="I124" s="8">
        <f>SUM(F124*H124)</f>
        <v>0</v>
      </c>
    </row>
    <row r="125" spans="1:9" ht="20.100000000000001" customHeight="1" x14ac:dyDescent="0.25">
      <c r="A125" s="19" t="s">
        <v>106</v>
      </c>
      <c r="B125" s="4"/>
      <c r="C125" s="13" t="s">
        <v>98</v>
      </c>
      <c r="D125" s="9"/>
      <c r="E125" s="26" t="s">
        <v>114</v>
      </c>
      <c r="F125" s="16">
        <v>8</v>
      </c>
      <c r="G125" s="17" t="s">
        <v>25</v>
      </c>
      <c r="H125" s="7"/>
      <c r="I125" s="8">
        <f t="shared" ref="I125" si="47">SUM(F125*H125)</f>
        <v>0</v>
      </c>
    </row>
    <row r="126" spans="1:9" ht="20.100000000000001" customHeight="1" x14ac:dyDescent="0.25">
      <c r="A126" s="19" t="s">
        <v>106</v>
      </c>
      <c r="B126" s="4"/>
      <c r="C126" s="13" t="s">
        <v>102</v>
      </c>
      <c r="D126" s="5"/>
      <c r="E126" s="26" t="s">
        <v>105</v>
      </c>
      <c r="F126" s="16">
        <v>5</v>
      </c>
      <c r="G126" s="17" t="s">
        <v>25</v>
      </c>
      <c r="H126" s="7"/>
      <c r="I126" s="8">
        <f>SUM(F126*H126)</f>
        <v>0</v>
      </c>
    </row>
    <row r="127" spans="1:9" ht="20.100000000000001" customHeight="1" x14ac:dyDescent="0.25">
      <c r="A127" s="19" t="s">
        <v>106</v>
      </c>
      <c r="B127" s="4"/>
      <c r="C127" s="13" t="s">
        <v>209</v>
      </c>
      <c r="D127" s="5"/>
      <c r="E127" s="26" t="s">
        <v>131</v>
      </c>
      <c r="F127" s="16">
        <v>8</v>
      </c>
      <c r="G127" s="17" t="s">
        <v>25</v>
      </c>
      <c r="H127" s="7"/>
      <c r="I127" s="8">
        <f>SUM(F127*H127)</f>
        <v>0</v>
      </c>
    </row>
    <row r="128" spans="1:9" ht="20.100000000000001" customHeight="1" x14ac:dyDescent="0.25">
      <c r="A128" s="19" t="s">
        <v>106</v>
      </c>
      <c r="B128" s="4"/>
      <c r="C128" s="13" t="s">
        <v>150</v>
      </c>
      <c r="D128" s="5"/>
      <c r="E128" s="26" t="s">
        <v>114</v>
      </c>
      <c r="F128" s="16">
        <v>2</v>
      </c>
      <c r="G128" s="17" t="s">
        <v>25</v>
      </c>
      <c r="H128" s="4"/>
      <c r="I128" s="8">
        <f t="shared" ref="I128" si="48">SUM(F128*H128)</f>
        <v>0</v>
      </c>
    </row>
    <row r="129" spans="1:9" ht="20.100000000000001" customHeight="1" x14ac:dyDescent="0.25">
      <c r="A129" s="19" t="s">
        <v>106</v>
      </c>
      <c r="B129" s="4"/>
      <c r="C129" s="13" t="s">
        <v>210</v>
      </c>
      <c r="D129" s="5"/>
      <c r="E129" s="26" t="s">
        <v>215</v>
      </c>
      <c r="F129" s="16">
        <v>18</v>
      </c>
      <c r="G129" s="17" t="s">
        <v>25</v>
      </c>
      <c r="H129" s="7"/>
      <c r="I129" s="8">
        <f>SUM(F129*H129)</f>
        <v>0</v>
      </c>
    </row>
    <row r="130" spans="1:9" ht="20.100000000000001" customHeight="1" x14ac:dyDescent="0.25">
      <c r="A130" s="19" t="s">
        <v>106</v>
      </c>
      <c r="B130" s="4"/>
      <c r="C130" s="13" t="s">
        <v>211</v>
      </c>
      <c r="D130" s="5"/>
      <c r="E130" s="26" t="s">
        <v>114</v>
      </c>
      <c r="F130" s="16">
        <v>12</v>
      </c>
      <c r="G130" s="17" t="s">
        <v>25</v>
      </c>
      <c r="H130" s="7"/>
      <c r="I130" s="8">
        <f t="shared" ref="I130:I131" si="49">SUM(F130*H130)</f>
        <v>0</v>
      </c>
    </row>
    <row r="131" spans="1:9" ht="20.100000000000001" customHeight="1" x14ac:dyDescent="0.25">
      <c r="A131" s="19" t="s">
        <v>106</v>
      </c>
      <c r="B131" s="4"/>
      <c r="C131" s="13" t="s">
        <v>99</v>
      </c>
      <c r="D131" s="5"/>
      <c r="E131" s="26" t="s">
        <v>188</v>
      </c>
      <c r="F131" s="16">
        <v>17</v>
      </c>
      <c r="G131" s="17" t="s">
        <v>25</v>
      </c>
      <c r="H131" s="7"/>
      <c r="I131" s="8">
        <f t="shared" si="49"/>
        <v>0</v>
      </c>
    </row>
    <row r="132" spans="1:9" ht="20.100000000000001" customHeight="1" x14ac:dyDescent="0.25">
      <c r="A132" s="19" t="s">
        <v>106</v>
      </c>
      <c r="B132" s="4"/>
      <c r="C132" s="13" t="s">
        <v>100</v>
      </c>
      <c r="D132" s="5"/>
      <c r="E132" s="26" t="s">
        <v>188</v>
      </c>
      <c r="F132" s="16">
        <v>25</v>
      </c>
      <c r="G132" s="17" t="s">
        <v>25</v>
      </c>
      <c r="H132" s="7"/>
      <c r="I132" s="8">
        <f>SUM(F132*H132)</f>
        <v>0</v>
      </c>
    </row>
    <row r="133" spans="1:9" ht="20.100000000000001" customHeight="1" x14ac:dyDescent="0.25">
      <c r="A133" s="19" t="s">
        <v>106</v>
      </c>
      <c r="B133" s="4"/>
      <c r="C133" s="13" t="s">
        <v>151</v>
      </c>
      <c r="D133" s="9"/>
      <c r="E133" s="26" t="s">
        <v>188</v>
      </c>
      <c r="F133" s="16">
        <v>13</v>
      </c>
      <c r="G133" s="17" t="s">
        <v>25</v>
      </c>
      <c r="H133" s="7"/>
      <c r="I133" s="8">
        <f t="shared" ref="I133" si="50">SUM(F133*H133)</f>
        <v>0</v>
      </c>
    </row>
    <row r="134" spans="1:9" ht="20.100000000000001" customHeight="1" x14ac:dyDescent="0.25">
      <c r="A134" s="19" t="s">
        <v>106</v>
      </c>
      <c r="B134" s="4"/>
      <c r="C134" s="13" t="s">
        <v>212</v>
      </c>
      <c r="D134" s="5"/>
      <c r="E134" s="26" t="s">
        <v>131</v>
      </c>
      <c r="F134" s="16">
        <v>10</v>
      </c>
      <c r="G134" s="17" t="s">
        <v>25</v>
      </c>
      <c r="H134" s="7"/>
      <c r="I134" s="8">
        <f>SUM(F134*H134)</f>
        <v>0</v>
      </c>
    </row>
    <row r="135" spans="1:9" ht="20.100000000000001" customHeight="1" x14ac:dyDescent="0.25">
      <c r="A135" s="19" t="s">
        <v>106</v>
      </c>
      <c r="B135" s="4"/>
      <c r="C135" s="13" t="s">
        <v>103</v>
      </c>
      <c r="D135" s="5"/>
      <c r="E135" s="26" t="s">
        <v>105</v>
      </c>
      <c r="F135" s="16">
        <v>5</v>
      </c>
      <c r="G135" s="17" t="s">
        <v>25</v>
      </c>
      <c r="H135" s="7"/>
      <c r="I135" s="8">
        <f>SUM(F135*H135)</f>
        <v>0</v>
      </c>
    </row>
    <row r="136" spans="1:9" ht="20.100000000000001" customHeight="1" x14ac:dyDescent="0.25">
      <c r="A136" s="19" t="s">
        <v>106</v>
      </c>
      <c r="B136" s="4"/>
      <c r="C136" s="13" t="s">
        <v>104</v>
      </c>
      <c r="D136" s="9"/>
      <c r="E136" s="26" t="s">
        <v>114</v>
      </c>
      <c r="F136" s="16">
        <v>2</v>
      </c>
      <c r="G136" s="17" t="s">
        <v>25</v>
      </c>
      <c r="H136" s="7"/>
      <c r="I136" s="8">
        <f t="shared" ref="I136:I137" si="51">SUM(F136*H136)</f>
        <v>0</v>
      </c>
    </row>
    <row r="137" spans="1:9" ht="15" customHeight="1" x14ac:dyDescent="0.25">
      <c r="A137" s="29" t="s">
        <v>116</v>
      </c>
      <c r="B137" s="30"/>
      <c r="C137" s="30"/>
      <c r="D137" s="30"/>
      <c r="E137" s="30"/>
      <c r="F137" s="30"/>
      <c r="G137" s="30"/>
      <c r="H137" s="31"/>
      <c r="I137" s="8">
        <f t="shared" si="51"/>
        <v>0</v>
      </c>
    </row>
    <row r="138" spans="1:9" x14ac:dyDescent="0.25">
      <c r="A138" s="19" t="s">
        <v>216</v>
      </c>
      <c r="B138" s="4"/>
      <c r="C138" s="13" t="s">
        <v>107</v>
      </c>
      <c r="D138" s="15"/>
      <c r="E138" s="27" t="s">
        <v>67</v>
      </c>
      <c r="F138" s="16">
        <v>3</v>
      </c>
      <c r="G138" s="16" t="s">
        <v>69</v>
      </c>
      <c r="H138" s="7"/>
      <c r="I138" s="8">
        <f>SUM(F138*H138)</f>
        <v>0</v>
      </c>
    </row>
    <row r="139" spans="1:9" x14ac:dyDescent="0.25">
      <c r="A139" s="19" t="s">
        <v>216</v>
      </c>
      <c r="B139" s="4"/>
      <c r="C139" s="13" t="s">
        <v>108</v>
      </c>
      <c r="D139" s="25"/>
      <c r="E139" s="27" t="s">
        <v>67</v>
      </c>
      <c r="F139" s="16">
        <v>3</v>
      </c>
      <c r="G139" s="16" t="s">
        <v>69</v>
      </c>
      <c r="H139" s="7"/>
      <c r="I139" s="8">
        <f t="shared" ref="I139" si="52">SUM(F139*H139)</f>
        <v>0</v>
      </c>
    </row>
    <row r="140" spans="1:9" x14ac:dyDescent="0.25">
      <c r="A140" s="19" t="s">
        <v>216</v>
      </c>
      <c r="B140" s="4"/>
      <c r="C140" s="13" t="s">
        <v>107</v>
      </c>
      <c r="D140" s="15"/>
      <c r="E140" s="27" t="s">
        <v>113</v>
      </c>
      <c r="F140" s="16">
        <v>5</v>
      </c>
      <c r="G140" s="16" t="s">
        <v>69</v>
      </c>
      <c r="H140" s="7"/>
      <c r="I140" s="8">
        <f>SUM(F140*H140)</f>
        <v>0</v>
      </c>
    </row>
    <row r="141" spans="1:9" x14ac:dyDescent="0.25">
      <c r="A141" s="19" t="s">
        <v>216</v>
      </c>
      <c r="B141" s="4"/>
      <c r="C141" s="18" t="s">
        <v>109</v>
      </c>
      <c r="D141" s="15"/>
      <c r="E141" s="28" t="s">
        <v>114</v>
      </c>
      <c r="F141" s="16">
        <v>23</v>
      </c>
      <c r="G141" s="16" t="s">
        <v>25</v>
      </c>
      <c r="H141" s="4"/>
      <c r="I141" s="8">
        <f t="shared" ref="I141" si="53">SUM(F141*H141)</f>
        <v>0</v>
      </c>
    </row>
    <row r="142" spans="1:9" x14ac:dyDescent="0.25">
      <c r="A142" s="19" t="s">
        <v>216</v>
      </c>
      <c r="B142" s="4"/>
      <c r="C142" s="18" t="s">
        <v>110</v>
      </c>
      <c r="D142" s="15"/>
      <c r="E142" s="28" t="s">
        <v>114</v>
      </c>
      <c r="F142" s="16">
        <v>118</v>
      </c>
      <c r="G142" s="16" t="s">
        <v>25</v>
      </c>
      <c r="H142" s="7"/>
      <c r="I142" s="8">
        <f>SUM(F142*H142)</f>
        <v>0</v>
      </c>
    </row>
    <row r="143" spans="1:9" x14ac:dyDescent="0.25">
      <c r="A143" s="19" t="s">
        <v>216</v>
      </c>
      <c r="B143" s="4"/>
      <c r="C143" s="18" t="s">
        <v>111</v>
      </c>
      <c r="D143" s="25"/>
      <c r="E143" s="28" t="s">
        <v>114</v>
      </c>
      <c r="F143" s="16">
        <v>173</v>
      </c>
      <c r="G143" s="16" t="s">
        <v>25</v>
      </c>
      <c r="H143" s="7"/>
      <c r="I143" s="8">
        <f t="shared" ref="I143" si="54">SUM(F143*H143)</f>
        <v>0</v>
      </c>
    </row>
    <row r="144" spans="1:9" x14ac:dyDescent="0.25">
      <c r="A144" s="19" t="s">
        <v>216</v>
      </c>
      <c r="B144" s="4"/>
      <c r="C144" s="18" t="s">
        <v>112</v>
      </c>
      <c r="D144" s="15"/>
      <c r="E144" s="28" t="s">
        <v>114</v>
      </c>
      <c r="F144" s="16">
        <v>423</v>
      </c>
      <c r="G144" s="16" t="s">
        <v>25</v>
      </c>
      <c r="H144" s="7"/>
      <c r="I144" s="8">
        <f>SUM(F144*H144)</f>
        <v>0</v>
      </c>
    </row>
    <row r="145" spans="1:9" x14ac:dyDescent="0.25">
      <c r="A145" s="19" t="s">
        <v>216</v>
      </c>
      <c r="B145" s="4"/>
      <c r="C145" s="18" t="s">
        <v>112</v>
      </c>
      <c r="D145" s="25"/>
      <c r="E145" s="28" t="s">
        <v>115</v>
      </c>
      <c r="F145" s="16">
        <v>10</v>
      </c>
      <c r="G145" s="16" t="s">
        <v>25</v>
      </c>
      <c r="H145" s="7"/>
      <c r="I145" s="8">
        <f t="shared" ref="I145:I146" si="55">SUM(F145*H145)</f>
        <v>0</v>
      </c>
    </row>
    <row r="146" spans="1:9" ht="15" customHeight="1" x14ac:dyDescent="0.25">
      <c r="A146" s="29" t="s">
        <v>117</v>
      </c>
      <c r="B146" s="30"/>
      <c r="C146" s="30"/>
      <c r="D146" s="30"/>
      <c r="E146" s="30"/>
      <c r="F146" s="30"/>
      <c r="G146" s="30"/>
      <c r="H146" s="31"/>
      <c r="I146" s="8">
        <f t="shared" si="55"/>
        <v>0</v>
      </c>
    </row>
    <row r="147" spans="1:9" x14ac:dyDescent="0.25">
      <c r="A147" s="19" t="s">
        <v>117</v>
      </c>
      <c r="B147" s="4"/>
      <c r="C147" s="15" t="s">
        <v>118</v>
      </c>
      <c r="D147" s="15"/>
      <c r="E147" s="26" t="s">
        <v>114</v>
      </c>
      <c r="F147" s="16">
        <v>22</v>
      </c>
      <c r="G147" s="16" t="s">
        <v>25</v>
      </c>
      <c r="H147" s="7"/>
      <c r="I147" s="8">
        <f>SUM(F147*H147)</f>
        <v>0</v>
      </c>
    </row>
    <row r="148" spans="1:9" ht="24" x14ac:dyDescent="0.25">
      <c r="A148" s="19" t="s">
        <v>117</v>
      </c>
      <c r="B148" s="4"/>
      <c r="C148" s="15" t="s">
        <v>119</v>
      </c>
      <c r="D148" s="25"/>
      <c r="E148" s="26" t="s">
        <v>122</v>
      </c>
      <c r="F148" s="16">
        <v>2</v>
      </c>
      <c r="G148" s="16" t="s">
        <v>25</v>
      </c>
      <c r="H148" s="7"/>
      <c r="I148" s="8">
        <f t="shared" ref="I148" si="56">SUM(F148*H148)</f>
        <v>0</v>
      </c>
    </row>
    <row r="149" spans="1:9" ht="24" x14ac:dyDescent="0.25">
      <c r="A149" s="19" t="s">
        <v>117</v>
      </c>
      <c r="B149" s="4"/>
      <c r="C149" s="15" t="s">
        <v>217</v>
      </c>
      <c r="D149" s="15"/>
      <c r="E149" s="26" t="s">
        <v>214</v>
      </c>
      <c r="F149" s="16">
        <v>33</v>
      </c>
      <c r="G149" s="16" t="s">
        <v>25</v>
      </c>
      <c r="H149" s="7"/>
      <c r="I149" s="8">
        <f>SUM(F149*H149)</f>
        <v>0</v>
      </c>
    </row>
    <row r="150" spans="1:9" ht="24" x14ac:dyDescent="0.25">
      <c r="A150" s="19" t="s">
        <v>117</v>
      </c>
      <c r="B150" s="4"/>
      <c r="C150" s="15" t="s">
        <v>120</v>
      </c>
      <c r="D150" s="25"/>
      <c r="E150" s="26" t="s">
        <v>123</v>
      </c>
      <c r="F150" s="16">
        <v>30</v>
      </c>
      <c r="G150" s="16" t="s">
        <v>25</v>
      </c>
      <c r="H150" s="7"/>
      <c r="I150" s="8">
        <f t="shared" ref="I150:I151" si="57">SUM(F150*H150)</f>
        <v>0</v>
      </c>
    </row>
    <row r="151" spans="1:9" ht="24" x14ac:dyDescent="0.25">
      <c r="A151" s="19" t="s">
        <v>117</v>
      </c>
      <c r="B151" s="4"/>
      <c r="C151" s="15" t="s">
        <v>121</v>
      </c>
      <c r="D151" s="15"/>
      <c r="E151" s="26" t="s">
        <v>214</v>
      </c>
      <c r="F151" s="16">
        <v>250</v>
      </c>
      <c r="G151" s="16" t="s">
        <v>25</v>
      </c>
      <c r="H151" s="4"/>
      <c r="I151" s="8">
        <f t="shared" si="57"/>
        <v>0</v>
      </c>
    </row>
    <row r="152" spans="1:9" x14ac:dyDescent="0.25">
      <c r="A152" s="19" t="s">
        <v>117</v>
      </c>
      <c r="B152" s="4"/>
      <c r="C152" s="15" t="s">
        <v>148</v>
      </c>
      <c r="D152" s="15"/>
      <c r="E152" s="26" t="s">
        <v>123</v>
      </c>
      <c r="F152" s="16">
        <v>110</v>
      </c>
      <c r="G152" s="16" t="s">
        <v>25</v>
      </c>
      <c r="H152" s="7"/>
      <c r="I152" s="8">
        <f>SUM(F152*H152)</f>
        <v>0</v>
      </c>
    </row>
    <row r="153" spans="1:9" x14ac:dyDescent="0.25">
      <c r="A153" s="19" t="s">
        <v>117</v>
      </c>
      <c r="B153" s="4"/>
      <c r="C153" s="15" t="s">
        <v>218</v>
      </c>
      <c r="D153" s="25"/>
      <c r="E153" s="26" t="s">
        <v>114</v>
      </c>
      <c r="F153" s="16">
        <v>20</v>
      </c>
      <c r="G153" s="16" t="s">
        <v>25</v>
      </c>
      <c r="H153" s="7"/>
      <c r="I153" s="8">
        <f t="shared" ref="I153" si="58">SUM(F153*H153)</f>
        <v>0</v>
      </c>
    </row>
    <row r="154" spans="1:9" x14ac:dyDescent="0.25">
      <c r="A154" s="29" t="s">
        <v>124</v>
      </c>
      <c r="B154" s="30"/>
      <c r="C154" s="30"/>
      <c r="D154" s="30"/>
      <c r="E154" s="30"/>
      <c r="F154" s="30"/>
      <c r="G154" s="30"/>
      <c r="H154" s="31"/>
      <c r="I154" s="8">
        <f>SUM(F154*H154)</f>
        <v>0</v>
      </c>
    </row>
    <row r="155" spans="1:9" x14ac:dyDescent="0.25">
      <c r="A155" s="19" t="s">
        <v>124</v>
      </c>
      <c r="B155" s="4"/>
      <c r="C155" s="14" t="s">
        <v>125</v>
      </c>
      <c r="D155" s="25"/>
      <c r="E155" s="21" t="s">
        <v>129</v>
      </c>
      <c r="F155" s="16">
        <v>2</v>
      </c>
      <c r="G155" s="16" t="s">
        <v>69</v>
      </c>
      <c r="H155" s="7"/>
      <c r="I155" s="8">
        <f t="shared" ref="I155:I156" si="59">SUM(F155*H155)</f>
        <v>0</v>
      </c>
    </row>
    <row r="156" spans="1:9" x14ac:dyDescent="0.25">
      <c r="A156" s="19" t="s">
        <v>124</v>
      </c>
      <c r="B156" s="4"/>
      <c r="C156" s="14" t="s">
        <v>126</v>
      </c>
      <c r="D156" s="15"/>
      <c r="E156" s="21" t="s">
        <v>129</v>
      </c>
      <c r="F156" s="16">
        <v>2</v>
      </c>
      <c r="G156" s="16" t="s">
        <v>69</v>
      </c>
      <c r="H156" s="4"/>
      <c r="I156" s="8">
        <f t="shared" si="59"/>
        <v>0</v>
      </c>
    </row>
    <row r="157" spans="1:9" x14ac:dyDescent="0.25">
      <c r="A157" s="19" t="s">
        <v>124</v>
      </c>
      <c r="B157" s="4"/>
      <c r="C157" s="14" t="s">
        <v>127</v>
      </c>
      <c r="D157" s="15"/>
      <c r="E157" s="21" t="s">
        <v>129</v>
      </c>
      <c r="F157" s="16">
        <v>2</v>
      </c>
      <c r="G157" s="16" t="s">
        <v>69</v>
      </c>
      <c r="H157" s="7"/>
      <c r="I157" s="8">
        <f>SUM(F157*H157)</f>
        <v>0</v>
      </c>
    </row>
    <row r="158" spans="1:9" x14ac:dyDescent="0.25">
      <c r="A158" s="19" t="s">
        <v>124</v>
      </c>
      <c r="B158" s="4"/>
      <c r="C158" s="13" t="s">
        <v>128</v>
      </c>
      <c r="D158" s="15"/>
      <c r="E158" s="21" t="s">
        <v>82</v>
      </c>
      <c r="F158" s="16">
        <v>4</v>
      </c>
      <c r="G158" s="16" t="s">
        <v>69</v>
      </c>
      <c r="H158" s="7"/>
      <c r="I158" s="8">
        <f>SUM(F158*H158)</f>
        <v>0</v>
      </c>
    </row>
    <row r="159" spans="1:9" x14ac:dyDescent="0.25">
      <c r="A159" s="19" t="s">
        <v>124</v>
      </c>
      <c r="B159" s="4"/>
      <c r="C159" s="13" t="s">
        <v>219</v>
      </c>
      <c r="D159" s="25"/>
      <c r="E159" s="21" t="s">
        <v>130</v>
      </c>
      <c r="F159" s="16">
        <v>43</v>
      </c>
      <c r="G159" s="16" t="s">
        <v>25</v>
      </c>
      <c r="H159" s="7"/>
      <c r="I159" s="8">
        <f t="shared" ref="I159:I160" si="60">SUM(F159*H159)</f>
        <v>0</v>
      </c>
    </row>
    <row r="160" spans="1:9" x14ac:dyDescent="0.25">
      <c r="A160" s="19" t="s">
        <v>124</v>
      </c>
      <c r="B160" s="4"/>
      <c r="C160" s="14" t="s">
        <v>220</v>
      </c>
      <c r="D160" s="15"/>
      <c r="E160" s="21" t="s">
        <v>221</v>
      </c>
      <c r="F160" s="16">
        <v>10</v>
      </c>
      <c r="G160" s="16" t="s">
        <v>69</v>
      </c>
      <c r="H160" s="4"/>
      <c r="I160" s="8">
        <f t="shared" si="60"/>
        <v>0</v>
      </c>
    </row>
    <row r="161" spans="1:9" x14ac:dyDescent="0.25">
      <c r="A161" s="19" t="s">
        <v>124</v>
      </c>
      <c r="B161" s="4"/>
      <c r="C161" s="15" t="s">
        <v>222</v>
      </c>
      <c r="D161" s="15"/>
      <c r="E161" s="26" t="s">
        <v>223</v>
      </c>
      <c r="F161" s="16">
        <v>60</v>
      </c>
      <c r="G161" s="20" t="s">
        <v>131</v>
      </c>
      <c r="H161" s="7"/>
      <c r="I161" s="8">
        <f>SUM(F161*H161)</f>
        <v>0</v>
      </c>
    </row>
    <row r="162" spans="1:9" ht="45" x14ac:dyDescent="0.25">
      <c r="H162" s="10" t="s">
        <v>9</v>
      </c>
      <c r="I162" s="11">
        <f>SUM(I6:I161)</f>
        <v>0</v>
      </c>
    </row>
  </sheetData>
  <mergeCells count="14">
    <mergeCell ref="A154:H154"/>
    <mergeCell ref="A104:H104"/>
    <mergeCell ref="A1:I2"/>
    <mergeCell ref="A3:I4"/>
    <mergeCell ref="A6:H6"/>
    <mergeCell ref="A32:H32"/>
    <mergeCell ref="A67:H67"/>
    <mergeCell ref="A71:H71"/>
    <mergeCell ref="A91:H91"/>
    <mergeCell ref="A109:H109"/>
    <mergeCell ref="A116:H116"/>
    <mergeCell ref="A118:H118"/>
    <mergeCell ref="A137:H137"/>
    <mergeCell ref="A146:H146"/>
  </mergeCells>
  <pageMargins left="0.11811023622047245" right="0.11811023622047245" top="0.15748031496062992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DQE LOT VIERGE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monneraye</dc:creator>
  <cp:lastModifiedBy>llothe</cp:lastModifiedBy>
  <cp:lastPrinted>2025-09-30T10:56:39Z</cp:lastPrinted>
  <dcterms:created xsi:type="dcterms:W3CDTF">2025-01-10T12:46:44Z</dcterms:created>
  <dcterms:modified xsi:type="dcterms:W3CDTF">2025-10-06T10:17:28Z</dcterms:modified>
</cp:coreProperties>
</file>