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yceeschuman-my.sharepoint.com/personal/siham_doukhi-balva_lycee-schuman_fr/Documents/3. AUTRES MARCHES/2026 - 1ers EQUIPEMENTS/2. DCE/"/>
    </mc:Choice>
  </mc:AlternateContent>
  <xr:revisionPtr revIDLastSave="0" documentId="8_{556F9914-1FE2-4538-841B-B34548426310}" xr6:coauthVersionLast="47" xr6:coauthVersionMax="47" xr10:uidLastSave="{00000000-0000-0000-0000-000000000000}"/>
  <bookViews>
    <workbookView xWindow="-120" yWindow="-120" windowWidth="29040" windowHeight="15720" xr2:uid="{50E95532-9F0A-4719-A0E1-DBF560274C87}"/>
  </bookViews>
  <sheets>
    <sheet name=" 1ers équip CAP Carross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66" i="1" l="1"/>
  <c r="H46" i="1"/>
  <c r="G46" i="1"/>
  <c r="G32" i="1"/>
  <c r="H32" i="1"/>
  <c r="J32" i="1" s="1"/>
  <c r="H12" i="1"/>
  <c r="J12" i="1" s="1"/>
  <c r="G12" i="1"/>
  <c r="J46" i="1" l="1"/>
  <c r="H66" i="1"/>
  <c r="H67" i="1"/>
  <c r="H68" i="1" s="1"/>
  <c r="E67" i="1"/>
  <c r="E68" i="1" s="1"/>
</calcChain>
</file>

<file path=xl/sharedStrings.xml><?xml version="1.0" encoding="utf-8"?>
<sst xmlns="http://schemas.openxmlformats.org/spreadsheetml/2006/main" count="88" uniqueCount="68">
  <si>
    <t xml:space="preserve">GRETA-CFA LORRAINE NORD </t>
  </si>
  <si>
    <t>LYCEE ROBERT SCHUMAN</t>
  </si>
  <si>
    <t>4, rue Monseigneur Pelt - BP 55130</t>
  </si>
  <si>
    <t>57074 METZ CEDEX 3</t>
  </si>
  <si>
    <t>Désignation du produit</t>
  </si>
  <si>
    <t>Quantité</t>
  </si>
  <si>
    <t>Mètre ruban</t>
  </si>
  <si>
    <t>Pince multiprises standard gainée</t>
  </si>
  <si>
    <t>Pince coupante</t>
  </si>
  <si>
    <t>Pince étau</t>
  </si>
  <si>
    <t>Marteau à rétreindre</t>
  </si>
  <si>
    <t>Tas americain</t>
  </si>
  <si>
    <t>Réglet flexible en inox</t>
  </si>
  <si>
    <t>Pointe à tracer en acier</t>
  </si>
  <si>
    <t>Masque à poussières</t>
  </si>
  <si>
    <t>Casque anti-bruit bleu, 25 db</t>
  </si>
  <si>
    <t>Cutter à système de blocage, 9 mm</t>
  </si>
  <si>
    <t>Demi-masque 3M anti-gaz Protection classe A1P2</t>
  </si>
  <si>
    <t>Bloc à poncer - 70 x 125mm - noir</t>
  </si>
  <si>
    <t>Kit spatules 5 - 8 - 10 - 12cm</t>
  </si>
  <si>
    <t>Spatule caoutchouc 100mm - Résistant aux solvants</t>
  </si>
  <si>
    <t>Lunettes de protection</t>
  </si>
  <si>
    <t>Gants de soudage</t>
  </si>
  <si>
    <t>Maillet en bois</t>
  </si>
  <si>
    <t>Prix unitaire</t>
  </si>
  <si>
    <t>Montant global</t>
  </si>
  <si>
    <t>Description du matériel</t>
  </si>
  <si>
    <t>Marque</t>
  </si>
  <si>
    <t>Prix unitaire HT (€)</t>
  </si>
  <si>
    <t>TVA</t>
  </si>
  <si>
    <t>Prix unitaire TTC (€)</t>
  </si>
  <si>
    <t>Montant global HT (€)</t>
  </si>
  <si>
    <t>Montant global TTC (€)</t>
  </si>
  <si>
    <t>Observations</t>
  </si>
  <si>
    <t>Délai entre BdC et livraison</t>
  </si>
  <si>
    <t>Le contenant (mallette ou valise ou sac) est destiné à contenir l'ensemble des outils listés.
Il doit être équipé de modules pour un rangement facile et rapide.
Il doit être de dimensions permettant son rangement dans des armoires de vestiaires d'ateliers.
Il doit permettre un transport facile et sécurisé et être adapté à tous modes de locomotion des apprentis pour se rendre au cfa ou au travail.</t>
  </si>
  <si>
    <t xml:space="preserve">1 malette solide ou caisse à outils contenant le matériel suivant : </t>
  </si>
  <si>
    <t>Masques à poussière</t>
  </si>
  <si>
    <t>éponge de lavage</t>
  </si>
  <si>
    <t>Cutter universel 9 mm</t>
  </si>
  <si>
    <t>Reglet flexible en inox</t>
  </si>
  <si>
    <t>Peau de Chamois</t>
  </si>
  <si>
    <t>Chiffon microfibre</t>
  </si>
  <si>
    <t>lot disques de ponçage différents grains</t>
  </si>
  <si>
    <r>
      <t>1</t>
    </r>
    <r>
      <rPr>
        <b/>
        <vertAlign val="superscript"/>
        <sz val="20"/>
        <color theme="1"/>
        <rFont val="Aptos Narrow"/>
        <family val="2"/>
      </rPr>
      <t>er</t>
    </r>
    <r>
      <rPr>
        <b/>
        <sz val="20"/>
        <color theme="1"/>
        <rFont val="Aptos Narrow"/>
        <family val="2"/>
      </rPr>
      <t xml:space="preserve"> ÉQUIPEMENT CAP CARROSSIER</t>
    </r>
  </si>
  <si>
    <r>
      <t>1</t>
    </r>
    <r>
      <rPr>
        <b/>
        <vertAlign val="superscript"/>
        <sz val="20"/>
        <color theme="1"/>
        <rFont val="Aptos Narrow"/>
        <family val="2"/>
      </rPr>
      <t>er</t>
    </r>
    <r>
      <rPr>
        <b/>
        <sz val="20"/>
        <color theme="1"/>
        <rFont val="Aptos Narrow"/>
        <family val="2"/>
      </rPr>
      <t xml:space="preserve"> ÉQUIPEMENT CAP Peintre</t>
    </r>
  </si>
  <si>
    <t xml:space="preserve">Pince multiprises standard gainée </t>
  </si>
  <si>
    <t>Tas américain</t>
  </si>
  <si>
    <t>Casque antibruit (25 db)</t>
  </si>
  <si>
    <t>Cutter (9 mm) à système de blocage</t>
  </si>
  <si>
    <t>Lames de cutter de rechange</t>
  </si>
  <si>
    <t>Demi-masque 3M anti-gaz (A1P2)</t>
  </si>
  <si>
    <t>Bloc à poncer (70 x 125mm) noir</t>
  </si>
  <si>
    <t>Kit spatules (5-8-10-12cm)</t>
  </si>
  <si>
    <t>Spatule caoutchouc (100mm) résistante aux solvants</t>
  </si>
  <si>
    <t>Ruban</t>
  </si>
  <si>
    <t>1er ÉQUIPEMENT Bac Pro Carrossier Peintre Automobile</t>
  </si>
  <si>
    <t>MONTANT TOTAL UNITAIRE HT</t>
  </si>
  <si>
    <t>MONTANT QUANTITE GLOBALE HT</t>
  </si>
  <si>
    <t>TOTAL TVA PRIX</t>
  </si>
  <si>
    <t>MONTANT TOTAL UNITAIRE TTC</t>
  </si>
  <si>
    <t>MONTANT QUANTITE GLOBALE TTC</t>
  </si>
  <si>
    <t>Lot n°2 : MALLETTES METIERS DE LA CARROSSERIE ET METIERS DE LA PEINTURE AUTOMOBILE</t>
  </si>
  <si>
    <t>Quantité recensée uniquement pour l'UFA Marly</t>
  </si>
  <si>
    <t>Fait à</t>
  </si>
  <si>
    <t>Le</t>
  </si>
  <si>
    <t>Nom et qualité du signataire</t>
  </si>
  <si>
    <t>Signature et cachet de l'entreprise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</si>
</sst>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7" formatCode="_-* #,##0.00\ [$€-40C]_-;\-* #,##0.00\ [$€-40C]_-;_-* &quot;-&quot;??\ [$€-40C]_-;_-@_-"/>
  </numFmts>
  <fonts count="15" x14ac:knownFonts="1">
    <font>
      <sz val="11"/>
      <color theme="1"/>
      <name val="Aptos Narrow"/>
      <family val="2"/>
      <scheme val="minor"/>
    </font>
    <font>
      <sz val="11"/>
      <color theme="1"/>
      <name val="Aptos Narrow"/>
      <family val="2"/>
    </font>
    <font>
      <sz val="11"/>
      <color theme="1"/>
      <name val="Aptos Narrow"/>
      <family val="2"/>
      <scheme val="minor"/>
    </font>
    <font>
      <b/>
      <sz val="10"/>
      <color theme="1"/>
      <name val="Aptos Narrow"/>
      <family val="2"/>
    </font>
    <font>
      <sz val="10"/>
      <color theme="1"/>
      <name val="Aptos Narrow"/>
      <family val="2"/>
    </font>
    <font>
      <b/>
      <sz val="20"/>
      <color theme="0"/>
      <name val="Aptos"/>
      <family val="2"/>
    </font>
    <font>
      <sz val="11"/>
      <color theme="1"/>
      <name val="Aptos"/>
      <family val="2"/>
    </font>
    <font>
      <b/>
      <sz val="20"/>
      <color theme="1"/>
      <name val="Aptos"/>
      <family val="2"/>
    </font>
    <font>
      <b/>
      <sz val="12"/>
      <color theme="1"/>
      <name val="Aptos"/>
      <family val="2"/>
    </font>
    <font>
      <b/>
      <sz val="20"/>
      <color theme="1"/>
      <name val="Aptos Narrow"/>
      <family val="2"/>
    </font>
    <font>
      <b/>
      <vertAlign val="superscript"/>
      <sz val="20"/>
      <color theme="1"/>
      <name val="Aptos Narrow"/>
      <family val="2"/>
    </font>
    <font>
      <b/>
      <sz val="11"/>
      <color theme="1"/>
      <name val="Aptos"/>
      <family val="2"/>
    </font>
    <font>
      <b/>
      <i/>
      <sz val="11"/>
      <color theme="1"/>
      <name val="Aptos Narrow"/>
      <family val="2"/>
    </font>
    <font>
      <sz val="11"/>
      <color rgb="FF000000"/>
      <name val="Calibri"/>
      <family val="2"/>
    </font>
    <font>
      <sz val="9"/>
      <color theme="1"/>
      <name val="Aptos Narrow"/>
      <family val="2"/>
      <scheme val="minor"/>
    </font>
  </fonts>
  <fills count="11">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206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right/>
      <top style="medium">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s>
  <cellStyleXfs count="2">
    <xf numFmtId="0" fontId="0" fillId="0" borderId="0"/>
    <xf numFmtId="44" fontId="2" fillId="0" borderId="0" applyFont="0" applyFill="0" applyBorder="0" applyAlignment="0" applyProtection="0"/>
  </cellStyleXfs>
  <cellXfs count="107">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1" fillId="0" borderId="6" xfId="0" applyFont="1" applyBorder="1" applyAlignment="1">
      <alignment vertical="center"/>
    </xf>
    <xf numFmtId="0" fontId="1" fillId="0" borderId="7"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1" fillId="0" borderId="23" xfId="0" applyFont="1" applyBorder="1" applyAlignment="1">
      <alignment vertical="center"/>
    </xf>
    <xf numFmtId="0" fontId="4" fillId="0" borderId="7" xfId="0" applyFont="1" applyBorder="1" applyAlignment="1">
      <alignment vertical="center"/>
    </xf>
    <xf numFmtId="0" fontId="1" fillId="0" borderId="24" xfId="0" applyFont="1" applyBorder="1" applyAlignment="1">
      <alignment horizontal="center" vertical="center"/>
    </xf>
    <xf numFmtId="0" fontId="1" fillId="3" borderId="16"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24" xfId="0" applyFont="1" applyFill="1" applyBorder="1" applyAlignment="1">
      <alignment horizontal="center" vertical="center"/>
    </xf>
    <xf numFmtId="9" fontId="1" fillId="0" borderId="16" xfId="0" applyNumberFormat="1" applyFont="1" applyBorder="1" applyAlignment="1">
      <alignment horizontal="center" vertical="center"/>
    </xf>
    <xf numFmtId="44" fontId="1" fillId="4" borderId="16" xfId="1" applyFont="1" applyFill="1" applyBorder="1" applyAlignment="1">
      <alignment horizontal="center" vertical="center"/>
    </xf>
    <xf numFmtId="44" fontId="1" fillId="4" borderId="15" xfId="1" applyFont="1" applyFill="1" applyBorder="1" applyAlignment="1">
      <alignment horizontal="center" vertical="center"/>
    </xf>
    <xf numFmtId="44" fontId="1" fillId="4" borderId="24" xfId="1" applyFont="1" applyFill="1" applyBorder="1" applyAlignment="1">
      <alignment horizontal="center" vertical="center"/>
    </xf>
    <xf numFmtId="44" fontId="1" fillId="3" borderId="16" xfId="1" applyFont="1" applyFill="1" applyBorder="1" applyAlignment="1">
      <alignment horizontal="center" vertical="center"/>
    </xf>
    <xf numFmtId="44" fontId="1" fillId="3" borderId="15" xfId="1" applyFont="1" applyFill="1" applyBorder="1" applyAlignment="1">
      <alignment horizontal="center" vertical="center"/>
    </xf>
    <xf numFmtId="44" fontId="1" fillId="3" borderId="24" xfId="1" applyFont="1" applyFill="1" applyBorder="1" applyAlignment="1">
      <alignment horizontal="center" vertical="center"/>
    </xf>
    <xf numFmtId="44" fontId="1" fillId="5" borderId="16" xfId="1" applyFont="1" applyFill="1" applyBorder="1" applyAlignment="1">
      <alignment horizontal="center" vertical="center"/>
    </xf>
    <xf numFmtId="44" fontId="1" fillId="5" borderId="15" xfId="1" applyFont="1" applyFill="1" applyBorder="1" applyAlignment="1">
      <alignment horizontal="center" vertical="center"/>
    </xf>
    <xf numFmtId="44" fontId="1" fillId="5" borderId="24" xfId="1" applyFont="1" applyFill="1" applyBorder="1" applyAlignment="1">
      <alignment horizontal="center" vertical="center"/>
    </xf>
    <xf numFmtId="44" fontId="1" fillId="6" borderId="16" xfId="1" applyFont="1" applyFill="1" applyBorder="1" applyAlignment="1">
      <alignment horizontal="center" vertical="center"/>
    </xf>
    <xf numFmtId="44" fontId="1" fillId="6" borderId="15" xfId="1" applyFont="1" applyFill="1" applyBorder="1" applyAlignment="1">
      <alignment horizontal="center" vertical="center"/>
    </xf>
    <xf numFmtId="44" fontId="1" fillId="6" borderId="24" xfId="1" applyFont="1" applyFill="1" applyBorder="1" applyAlignment="1">
      <alignment horizontal="center" vertical="center"/>
    </xf>
    <xf numFmtId="0" fontId="1" fillId="6" borderId="15" xfId="0" applyFont="1" applyFill="1" applyBorder="1" applyAlignment="1">
      <alignment horizontal="center" vertical="center"/>
    </xf>
    <xf numFmtId="0" fontId="6" fillId="6"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167" fontId="1" fillId="6" borderId="16" xfId="0" applyNumberFormat="1" applyFont="1" applyFill="1" applyBorder="1" applyAlignment="1">
      <alignment horizontal="center" vertical="center"/>
    </xf>
    <xf numFmtId="167" fontId="1" fillId="6" borderId="15" xfId="0" applyNumberFormat="1" applyFont="1" applyFill="1" applyBorder="1" applyAlignment="1">
      <alignment horizontal="center" vertical="center"/>
    </xf>
    <xf numFmtId="167" fontId="1" fillId="6" borderId="24" xfId="0" applyNumberFormat="1" applyFont="1" applyFill="1" applyBorder="1" applyAlignment="1">
      <alignment horizontal="center" vertical="center"/>
    </xf>
    <xf numFmtId="0" fontId="9" fillId="7" borderId="1" xfId="0" applyFont="1" applyFill="1" applyBorder="1" applyAlignment="1">
      <alignment horizontal="lef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9"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9" fillId="9" borderId="1"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4" fillId="0" borderId="14" xfId="0" applyFont="1" applyBorder="1" applyAlignment="1">
      <alignment horizontal="justify" vertical="top" wrapText="1"/>
    </xf>
    <xf numFmtId="0" fontId="4" fillId="0" borderId="15" xfId="0" applyFont="1" applyBorder="1" applyAlignment="1">
      <alignment horizontal="justify" vertical="top"/>
    </xf>
    <xf numFmtId="0" fontId="4" fillId="0" borderId="24" xfId="0" applyFont="1" applyBorder="1" applyAlignment="1">
      <alignment horizontal="justify" vertical="top"/>
    </xf>
    <xf numFmtId="0" fontId="4" fillId="0" borderId="24" xfId="0" applyFont="1" applyBorder="1" applyAlignment="1">
      <alignment vertical="center"/>
    </xf>
    <xf numFmtId="0" fontId="1" fillId="6" borderId="24" xfId="0" applyFont="1" applyFill="1" applyBorder="1" applyAlignment="1">
      <alignment horizontal="center" vertical="center"/>
    </xf>
    <xf numFmtId="44" fontId="1" fillId="6" borderId="16" xfId="0" applyNumberFormat="1" applyFont="1" applyFill="1" applyBorder="1" applyAlignment="1">
      <alignment horizontal="center" vertical="center"/>
    </xf>
    <xf numFmtId="0" fontId="8" fillId="0" borderId="12" xfId="0" applyFont="1" applyBorder="1" applyAlignment="1">
      <alignment horizontal="right" vertical="center"/>
    </xf>
    <xf numFmtId="0" fontId="8" fillId="0" borderId="25" xfId="0" applyFont="1" applyBorder="1" applyAlignment="1">
      <alignment horizontal="right" vertical="center"/>
    </xf>
    <xf numFmtId="0" fontId="8" fillId="0" borderId="13" xfId="0" applyFont="1" applyBorder="1" applyAlignment="1">
      <alignment horizontal="right" vertical="center"/>
    </xf>
    <xf numFmtId="44" fontId="11" fillId="3" borderId="5" xfId="1" applyFont="1" applyFill="1" applyBorder="1" applyAlignment="1">
      <alignment vertical="center"/>
    </xf>
    <xf numFmtId="44" fontId="11" fillId="4" borderId="5" xfId="1" applyFont="1" applyFill="1" applyBorder="1" applyAlignment="1">
      <alignmen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13" xfId="0" applyFont="1" applyBorder="1" applyAlignment="1">
      <alignment horizontal="left" vertical="center"/>
    </xf>
    <xf numFmtId="0" fontId="8" fillId="0" borderId="26" xfId="0" applyFont="1" applyBorder="1" applyAlignment="1">
      <alignment horizontal="right" vertical="center"/>
    </xf>
    <xf numFmtId="0" fontId="8" fillId="0" borderId="8" xfId="0" applyFont="1" applyBorder="1" applyAlignment="1">
      <alignment horizontal="right" vertical="center"/>
    </xf>
    <xf numFmtId="0" fontId="8" fillId="0" borderId="27" xfId="0" applyFont="1" applyBorder="1" applyAlignment="1">
      <alignment horizontal="right" vertical="center"/>
    </xf>
    <xf numFmtId="44" fontId="11" fillId="3" borderId="6" xfId="1" applyFont="1" applyFill="1" applyBorder="1" applyAlignment="1">
      <alignment vertical="center"/>
    </xf>
    <xf numFmtId="44" fontId="11" fillId="4" borderId="6" xfId="1" applyFont="1" applyFill="1" applyBorder="1" applyAlignment="1">
      <alignment vertical="center"/>
    </xf>
    <xf numFmtId="0" fontId="8" fillId="0" borderId="26"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44" fontId="11" fillId="3" borderId="7" xfId="1" applyFont="1" applyFill="1" applyBorder="1" applyAlignment="1">
      <alignment vertical="center"/>
    </xf>
    <xf numFmtId="44" fontId="11" fillId="4" borderId="7" xfId="1" applyFont="1" applyFill="1" applyBorder="1" applyAlignment="1">
      <alignmen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5" fillId="10" borderId="1"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12" fillId="0" borderId="0" xfId="0" applyFont="1" applyAlignment="1">
      <alignment vertical="center"/>
    </xf>
    <xf numFmtId="0" fontId="0" fillId="0" borderId="0" xfId="0" applyAlignment="1">
      <alignment vertical="center"/>
    </xf>
    <xf numFmtId="0" fontId="13"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0" fillId="0" borderId="0" xfId="0" applyAlignment="1">
      <alignment vertical="center"/>
    </xf>
    <xf numFmtId="0" fontId="14" fillId="0" borderId="0" xfId="0" applyFont="1" applyAlignment="1">
      <alignment vertical="center"/>
    </xf>
  </cellXfs>
  <cellStyles count="2">
    <cellStyle name="Monétaire" xfId="1" builtinId="4"/>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86100" cy="942340"/>
    <xdr:pic>
      <xdr:nvPicPr>
        <xdr:cNvPr id="2" name="Image 1">
          <a:extLst>
            <a:ext uri="{FF2B5EF4-FFF2-40B4-BE49-F238E27FC236}">
              <a16:creationId xmlns:a16="http://schemas.microsoft.com/office/drawing/2014/main" id="{A254FE9F-6BCC-4727-A90F-33DD91DADC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86100" cy="942340"/>
        </a:xfrm>
        <a:prstGeom prst="rect">
          <a:avLst/>
        </a:prstGeom>
        <a:noFill/>
        <a:ln>
          <a:noFill/>
        </a:ln>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86813-D108-47C5-9690-DA8EEE7E8ACB}">
  <sheetPr>
    <pageSetUpPr fitToPage="1"/>
  </sheetPr>
  <dimension ref="A1:L75"/>
  <sheetViews>
    <sheetView tabSelected="1" topLeftCell="A55" zoomScaleNormal="100" zoomScaleSheetLayoutView="100" workbookViewId="0">
      <selection activeCell="A13" sqref="A13:A30"/>
    </sheetView>
  </sheetViews>
  <sheetFormatPr baseColWidth="10" defaultColWidth="11.42578125" defaultRowHeight="15" x14ac:dyDescent="0.25"/>
  <cols>
    <col min="1" max="1" width="55.28515625" style="1" customWidth="1"/>
    <col min="2" max="2" width="40.42578125" style="1" bestFit="1" customWidth="1"/>
    <col min="3" max="3" width="9.140625" style="1" bestFit="1" customWidth="1"/>
    <col min="4" max="4" width="8" style="1" bestFit="1" customWidth="1"/>
    <col min="5" max="5" width="11" style="1" customWidth="1"/>
    <col min="6" max="6" width="6.140625" style="1" customWidth="1"/>
    <col min="7" max="7" width="12.28515625" style="1" customWidth="1"/>
    <col min="8" max="8" width="10.42578125" style="1" customWidth="1"/>
    <col min="9" max="9" width="7.42578125" style="1" customWidth="1"/>
    <col min="10" max="10" width="14.28515625" style="1" customWidth="1"/>
    <col min="11" max="11" width="18.42578125" style="1" customWidth="1"/>
    <col min="12" max="12" width="14.7109375" style="1" customWidth="1"/>
    <col min="13" max="16384" width="11.42578125" style="1"/>
  </cols>
  <sheetData>
    <row r="1" spans="1:12" x14ac:dyDescent="0.25">
      <c r="L1" s="2" t="s">
        <v>0</v>
      </c>
    </row>
    <row r="2" spans="1:12" x14ac:dyDescent="0.25">
      <c r="L2" s="2" t="s">
        <v>1</v>
      </c>
    </row>
    <row r="3" spans="1:12" x14ac:dyDescent="0.25">
      <c r="L3" s="3" t="s">
        <v>2</v>
      </c>
    </row>
    <row r="4" spans="1:12" x14ac:dyDescent="0.25">
      <c r="L4" s="3" t="s">
        <v>3</v>
      </c>
    </row>
    <row r="5" spans="1:12" ht="15.75" thickBot="1" x14ac:dyDescent="0.3"/>
    <row r="6" spans="1:12" ht="33" customHeight="1" thickBot="1" x14ac:dyDescent="0.3">
      <c r="A6" s="97" t="s">
        <v>62</v>
      </c>
      <c r="B6" s="98"/>
      <c r="C6" s="98"/>
      <c r="D6" s="98"/>
      <c r="E6" s="98"/>
      <c r="F6" s="98"/>
      <c r="G6" s="98"/>
      <c r="H6" s="98"/>
      <c r="I6" s="98"/>
      <c r="J6" s="98"/>
      <c r="K6" s="98"/>
      <c r="L6" s="99"/>
    </row>
    <row r="7" spans="1:12" ht="9.75" customHeight="1" x14ac:dyDescent="0.25"/>
    <row r="8" spans="1:12" ht="20.25" customHeight="1" thickBot="1" x14ac:dyDescent="0.3">
      <c r="A8" s="100" t="s">
        <v>63</v>
      </c>
    </row>
    <row r="9" spans="1:12" s="6" customFormat="1" ht="15.75" thickBot="1" x14ac:dyDescent="0.3">
      <c r="B9" s="7"/>
      <c r="C9" s="8"/>
      <c r="D9" s="8"/>
      <c r="E9" s="9" t="s">
        <v>24</v>
      </c>
      <c r="F9" s="10"/>
      <c r="G9" s="11"/>
      <c r="H9" s="12" t="s">
        <v>25</v>
      </c>
      <c r="I9" s="13"/>
      <c r="J9" s="14"/>
    </row>
    <row r="10" spans="1:12" s="6" customFormat="1" ht="45.75" thickBot="1" x14ac:dyDescent="0.3">
      <c r="A10" s="15" t="s">
        <v>4</v>
      </c>
      <c r="B10" s="16" t="s">
        <v>26</v>
      </c>
      <c r="C10" s="15" t="s">
        <v>5</v>
      </c>
      <c r="D10" s="17" t="s">
        <v>27</v>
      </c>
      <c r="E10" s="18" t="s">
        <v>28</v>
      </c>
      <c r="F10" s="19" t="s">
        <v>29</v>
      </c>
      <c r="G10" s="54" t="s">
        <v>30</v>
      </c>
      <c r="H10" s="20" t="s">
        <v>31</v>
      </c>
      <c r="I10" s="19" t="s">
        <v>29</v>
      </c>
      <c r="J10" s="53" t="s">
        <v>32</v>
      </c>
      <c r="K10" s="16" t="s">
        <v>33</v>
      </c>
      <c r="L10" s="16" t="s">
        <v>34</v>
      </c>
    </row>
    <row r="11" spans="1:12" ht="30" thickBot="1" x14ac:dyDescent="0.3">
      <c r="A11" s="58" t="s">
        <v>44</v>
      </c>
      <c r="B11" s="59"/>
      <c r="C11" s="59"/>
      <c r="D11" s="59">
        <v>20</v>
      </c>
      <c r="E11" s="59"/>
      <c r="F11" s="59"/>
      <c r="G11" s="59"/>
      <c r="H11" s="59"/>
      <c r="I11" s="59"/>
      <c r="J11" s="59"/>
      <c r="K11" s="59"/>
      <c r="L11" s="60"/>
    </row>
    <row r="12" spans="1:12" ht="20.100000000000001" customHeight="1" x14ac:dyDescent="0.25">
      <c r="A12" s="21" t="s">
        <v>36</v>
      </c>
      <c r="B12" s="22"/>
      <c r="C12" s="24">
        <v>20</v>
      </c>
      <c r="D12" s="33"/>
      <c r="E12" s="36"/>
      <c r="F12" s="39">
        <v>0.2</v>
      </c>
      <c r="G12" s="46">
        <f>+E12*1.2</f>
        <v>0</v>
      </c>
      <c r="H12" s="40">
        <f>+C12*E12</f>
        <v>0</v>
      </c>
      <c r="I12" s="39">
        <v>0.2</v>
      </c>
      <c r="J12" s="49">
        <f>+H12*1.2</f>
        <v>0</v>
      </c>
      <c r="K12" s="25"/>
      <c r="L12" s="28"/>
    </row>
    <row r="13" spans="1:12" ht="20.100000000000001" customHeight="1" x14ac:dyDescent="0.25">
      <c r="A13" s="67" t="s">
        <v>35</v>
      </c>
      <c r="B13" s="31" t="s">
        <v>6</v>
      </c>
      <c r="C13" s="23"/>
      <c r="D13" s="4"/>
      <c r="E13" s="37"/>
      <c r="F13" s="23"/>
      <c r="G13" s="47"/>
      <c r="H13" s="41"/>
      <c r="I13" s="23"/>
      <c r="J13" s="50"/>
      <c r="K13" s="26"/>
      <c r="L13" s="29"/>
    </row>
    <row r="14" spans="1:12" ht="20.100000000000001" customHeight="1" x14ac:dyDescent="0.25">
      <c r="A14" s="68"/>
      <c r="B14" s="31" t="s">
        <v>7</v>
      </c>
      <c r="C14" s="23"/>
      <c r="D14" s="4"/>
      <c r="E14" s="37"/>
      <c r="F14" s="23"/>
      <c r="G14" s="47"/>
      <c r="H14" s="41"/>
      <c r="I14" s="23"/>
      <c r="J14" s="50"/>
      <c r="K14" s="26"/>
      <c r="L14" s="29"/>
    </row>
    <row r="15" spans="1:12" ht="20.100000000000001" customHeight="1" x14ac:dyDescent="0.25">
      <c r="A15" s="68"/>
      <c r="B15" s="31" t="s">
        <v>8</v>
      </c>
      <c r="C15" s="23"/>
      <c r="D15" s="4"/>
      <c r="E15" s="37"/>
      <c r="F15" s="23"/>
      <c r="G15" s="47"/>
      <c r="H15" s="41"/>
      <c r="I15" s="23"/>
      <c r="J15" s="50"/>
      <c r="K15" s="26"/>
      <c r="L15" s="29"/>
    </row>
    <row r="16" spans="1:12" ht="20.100000000000001" customHeight="1" x14ac:dyDescent="0.25">
      <c r="A16" s="68"/>
      <c r="B16" s="32" t="s">
        <v>9</v>
      </c>
      <c r="C16" s="23"/>
      <c r="D16" s="4"/>
      <c r="E16" s="37"/>
      <c r="F16" s="23"/>
      <c r="G16" s="47"/>
      <c r="H16" s="41"/>
      <c r="I16" s="23"/>
      <c r="J16" s="50"/>
      <c r="K16" s="26"/>
      <c r="L16" s="29"/>
    </row>
    <row r="17" spans="1:12" ht="20.100000000000001" customHeight="1" x14ac:dyDescent="0.25">
      <c r="A17" s="68"/>
      <c r="B17" s="32" t="s">
        <v>10</v>
      </c>
      <c r="C17" s="23"/>
      <c r="D17" s="4"/>
      <c r="E17" s="37"/>
      <c r="F17" s="23"/>
      <c r="G17" s="47"/>
      <c r="H17" s="41"/>
      <c r="I17" s="23"/>
      <c r="J17" s="50"/>
      <c r="K17" s="26"/>
      <c r="L17" s="29"/>
    </row>
    <row r="18" spans="1:12" ht="20.100000000000001" customHeight="1" x14ac:dyDescent="0.25">
      <c r="A18" s="68"/>
      <c r="B18" s="32" t="s">
        <v>11</v>
      </c>
      <c r="C18" s="23"/>
      <c r="D18" s="4"/>
      <c r="E18" s="37"/>
      <c r="F18" s="23"/>
      <c r="G18" s="47"/>
      <c r="H18" s="41"/>
      <c r="I18" s="23"/>
      <c r="J18" s="50"/>
      <c r="K18" s="26"/>
      <c r="L18" s="29"/>
    </row>
    <row r="19" spans="1:12" ht="20.100000000000001" customHeight="1" x14ac:dyDescent="0.25">
      <c r="A19" s="68"/>
      <c r="B19" s="32" t="s">
        <v>12</v>
      </c>
      <c r="C19" s="23"/>
      <c r="D19" s="4"/>
      <c r="E19" s="37"/>
      <c r="F19" s="23"/>
      <c r="G19" s="47"/>
      <c r="H19" s="41"/>
      <c r="I19" s="23"/>
      <c r="J19" s="50"/>
      <c r="K19" s="26"/>
      <c r="L19" s="29"/>
    </row>
    <row r="20" spans="1:12" ht="20.100000000000001" customHeight="1" x14ac:dyDescent="0.25">
      <c r="A20" s="68"/>
      <c r="B20" s="32" t="s">
        <v>13</v>
      </c>
      <c r="C20" s="23"/>
      <c r="D20" s="4"/>
      <c r="E20" s="37"/>
      <c r="F20" s="23"/>
      <c r="G20" s="47"/>
      <c r="H20" s="41"/>
      <c r="I20" s="23"/>
      <c r="J20" s="50"/>
      <c r="K20" s="26"/>
      <c r="L20" s="29"/>
    </row>
    <row r="21" spans="1:12" ht="20.100000000000001" customHeight="1" x14ac:dyDescent="0.25">
      <c r="A21" s="68"/>
      <c r="B21" s="32" t="s">
        <v>14</v>
      </c>
      <c r="C21" s="23"/>
      <c r="D21" s="4"/>
      <c r="E21" s="37"/>
      <c r="F21" s="23"/>
      <c r="G21" s="47"/>
      <c r="H21" s="41"/>
      <c r="I21" s="23"/>
      <c r="J21" s="50"/>
      <c r="K21" s="26"/>
      <c r="L21" s="29"/>
    </row>
    <row r="22" spans="1:12" ht="20.100000000000001" customHeight="1" x14ac:dyDescent="0.25">
      <c r="A22" s="68"/>
      <c r="B22" s="32" t="s">
        <v>15</v>
      </c>
      <c r="C22" s="23"/>
      <c r="D22" s="4"/>
      <c r="E22" s="37"/>
      <c r="F22" s="23"/>
      <c r="G22" s="47"/>
      <c r="H22" s="41"/>
      <c r="I22" s="23"/>
      <c r="J22" s="50"/>
      <c r="K22" s="26"/>
      <c r="L22" s="29"/>
    </row>
    <row r="23" spans="1:12" ht="20.100000000000001" customHeight="1" x14ac:dyDescent="0.25">
      <c r="A23" s="68"/>
      <c r="B23" s="32" t="s">
        <v>16</v>
      </c>
      <c r="C23" s="23"/>
      <c r="D23" s="4"/>
      <c r="E23" s="37"/>
      <c r="F23" s="23"/>
      <c r="G23" s="47"/>
      <c r="H23" s="41"/>
      <c r="I23" s="23"/>
      <c r="J23" s="50"/>
      <c r="K23" s="26"/>
      <c r="L23" s="29"/>
    </row>
    <row r="24" spans="1:12" ht="20.100000000000001" customHeight="1" x14ac:dyDescent="0.25">
      <c r="A24" s="68"/>
      <c r="B24" s="32" t="s">
        <v>17</v>
      </c>
      <c r="C24" s="23"/>
      <c r="D24" s="4"/>
      <c r="E24" s="37"/>
      <c r="F24" s="23"/>
      <c r="G24" s="47"/>
      <c r="H24" s="41"/>
      <c r="I24" s="23"/>
      <c r="J24" s="50"/>
      <c r="K24" s="26"/>
      <c r="L24" s="29"/>
    </row>
    <row r="25" spans="1:12" ht="20.100000000000001" customHeight="1" x14ac:dyDescent="0.25">
      <c r="A25" s="68"/>
      <c r="B25" s="32" t="s">
        <v>18</v>
      </c>
      <c r="C25" s="23"/>
      <c r="D25" s="4"/>
      <c r="E25" s="37"/>
      <c r="F25" s="23"/>
      <c r="G25" s="47"/>
      <c r="H25" s="41"/>
      <c r="I25" s="23"/>
      <c r="J25" s="50"/>
      <c r="K25" s="26"/>
      <c r="L25" s="29"/>
    </row>
    <row r="26" spans="1:12" ht="20.100000000000001" customHeight="1" x14ac:dyDescent="0.25">
      <c r="A26" s="68"/>
      <c r="B26" s="32" t="s">
        <v>19</v>
      </c>
      <c r="C26" s="23"/>
      <c r="D26" s="4"/>
      <c r="E26" s="37"/>
      <c r="F26" s="23"/>
      <c r="G26" s="47"/>
      <c r="H26" s="41"/>
      <c r="I26" s="23"/>
      <c r="J26" s="50"/>
      <c r="K26" s="26"/>
      <c r="L26" s="29"/>
    </row>
    <row r="27" spans="1:12" ht="20.100000000000001" customHeight="1" x14ac:dyDescent="0.25">
      <c r="A27" s="68"/>
      <c r="B27" s="32" t="s">
        <v>20</v>
      </c>
      <c r="C27" s="23"/>
      <c r="D27" s="4"/>
      <c r="E27" s="37"/>
      <c r="F27" s="23"/>
      <c r="G27" s="47"/>
      <c r="H27" s="41"/>
      <c r="I27" s="23"/>
      <c r="J27" s="50"/>
      <c r="K27" s="26"/>
      <c r="L27" s="29"/>
    </row>
    <row r="28" spans="1:12" ht="20.100000000000001" customHeight="1" x14ac:dyDescent="0.25">
      <c r="A28" s="68"/>
      <c r="B28" s="32" t="s">
        <v>21</v>
      </c>
      <c r="C28" s="23"/>
      <c r="D28" s="4"/>
      <c r="E28" s="37"/>
      <c r="F28" s="23"/>
      <c r="G28" s="47"/>
      <c r="H28" s="41"/>
      <c r="I28" s="23"/>
      <c r="J28" s="50"/>
      <c r="K28" s="26"/>
      <c r="L28" s="29"/>
    </row>
    <row r="29" spans="1:12" ht="20.100000000000001" customHeight="1" x14ac:dyDescent="0.25">
      <c r="A29" s="68"/>
      <c r="B29" s="32" t="s">
        <v>22</v>
      </c>
      <c r="C29" s="23"/>
      <c r="D29" s="4"/>
      <c r="E29" s="37"/>
      <c r="F29" s="23"/>
      <c r="G29" s="47"/>
      <c r="H29" s="41"/>
      <c r="I29" s="23"/>
      <c r="J29" s="50"/>
      <c r="K29" s="26"/>
      <c r="L29" s="29"/>
    </row>
    <row r="30" spans="1:12" ht="20.100000000000001" customHeight="1" thickBot="1" x14ac:dyDescent="0.3">
      <c r="A30" s="69"/>
      <c r="B30" s="34" t="s">
        <v>23</v>
      </c>
      <c r="C30" s="35"/>
      <c r="D30" s="5"/>
      <c r="E30" s="38"/>
      <c r="F30" s="35"/>
      <c r="G30" s="48"/>
      <c r="H30" s="42"/>
      <c r="I30" s="35"/>
      <c r="J30" s="51"/>
      <c r="K30" s="27"/>
      <c r="L30" s="30"/>
    </row>
    <row r="31" spans="1:12" ht="30" thickBot="1" x14ac:dyDescent="0.3">
      <c r="A31" s="61" t="s">
        <v>45</v>
      </c>
      <c r="B31" s="62"/>
      <c r="C31" s="62"/>
      <c r="D31" s="62">
        <v>20</v>
      </c>
      <c r="E31" s="62"/>
      <c r="F31" s="62"/>
      <c r="G31" s="62"/>
      <c r="H31" s="62"/>
      <c r="I31" s="62"/>
      <c r="J31" s="62"/>
      <c r="K31" s="62"/>
      <c r="L31" s="63"/>
    </row>
    <row r="32" spans="1:12" ht="20.100000000000001" customHeight="1" x14ac:dyDescent="0.25">
      <c r="A32" s="21" t="s">
        <v>36</v>
      </c>
      <c r="B32" s="22"/>
      <c r="C32" s="24">
        <v>18</v>
      </c>
      <c r="D32" s="4"/>
      <c r="E32" s="43"/>
      <c r="F32" s="39">
        <v>0.2</v>
      </c>
      <c r="G32" s="46">
        <f>+E32*1.2</f>
        <v>0</v>
      </c>
      <c r="H32" s="40">
        <f>+C32*E32</f>
        <v>0</v>
      </c>
      <c r="I32" s="39">
        <v>0.2</v>
      </c>
      <c r="J32" s="55">
        <f>+H32*1.2</f>
        <v>0</v>
      </c>
      <c r="K32" s="25"/>
      <c r="L32" s="24"/>
    </row>
    <row r="33" spans="1:12" ht="20.100000000000001" customHeight="1" x14ac:dyDescent="0.25">
      <c r="A33" s="67" t="s">
        <v>35</v>
      </c>
      <c r="B33" s="31" t="s">
        <v>17</v>
      </c>
      <c r="C33" s="23"/>
      <c r="D33" s="4"/>
      <c r="E33" s="44"/>
      <c r="F33" s="23"/>
      <c r="G33" s="47"/>
      <c r="H33" s="41"/>
      <c r="I33" s="23"/>
      <c r="J33" s="56"/>
      <c r="K33" s="26"/>
      <c r="L33" s="23"/>
    </row>
    <row r="34" spans="1:12" ht="20.100000000000001" customHeight="1" x14ac:dyDescent="0.25">
      <c r="A34" s="68"/>
      <c r="B34" s="31" t="s">
        <v>18</v>
      </c>
      <c r="C34" s="23"/>
      <c r="D34" s="4"/>
      <c r="E34" s="44"/>
      <c r="F34" s="23"/>
      <c r="G34" s="47"/>
      <c r="H34" s="41"/>
      <c r="I34" s="23"/>
      <c r="J34" s="56"/>
      <c r="K34" s="26"/>
      <c r="L34" s="23"/>
    </row>
    <row r="35" spans="1:12" ht="20.100000000000001" customHeight="1" x14ac:dyDescent="0.25">
      <c r="A35" s="68"/>
      <c r="B35" s="31" t="s">
        <v>19</v>
      </c>
      <c r="C35" s="23"/>
      <c r="D35" s="4"/>
      <c r="E35" s="44"/>
      <c r="F35" s="23"/>
      <c r="G35" s="47"/>
      <c r="H35" s="41"/>
      <c r="I35" s="23"/>
      <c r="J35" s="56"/>
      <c r="K35" s="26"/>
      <c r="L35" s="23"/>
    </row>
    <row r="36" spans="1:12" ht="20.100000000000001" customHeight="1" x14ac:dyDescent="0.25">
      <c r="A36" s="68"/>
      <c r="B36" s="31" t="s">
        <v>20</v>
      </c>
      <c r="C36" s="23"/>
      <c r="D36" s="4"/>
      <c r="E36" s="44"/>
      <c r="F36" s="23"/>
      <c r="G36" s="47"/>
      <c r="H36" s="41"/>
      <c r="I36" s="23"/>
      <c r="J36" s="56"/>
      <c r="K36" s="26"/>
      <c r="L36" s="23"/>
    </row>
    <row r="37" spans="1:12" ht="20.100000000000001" customHeight="1" x14ac:dyDescent="0.25">
      <c r="A37" s="68"/>
      <c r="B37" s="31" t="s">
        <v>37</v>
      </c>
      <c r="C37" s="23"/>
      <c r="D37" s="4"/>
      <c r="E37" s="44"/>
      <c r="F37" s="23"/>
      <c r="G37" s="47"/>
      <c r="H37" s="41"/>
      <c r="I37" s="23"/>
      <c r="J37" s="56"/>
      <c r="K37" s="26"/>
      <c r="L37" s="23"/>
    </row>
    <row r="38" spans="1:12" ht="20.100000000000001" customHeight="1" x14ac:dyDescent="0.25">
      <c r="A38" s="68"/>
      <c r="B38" s="31" t="s">
        <v>38</v>
      </c>
      <c r="C38" s="23"/>
      <c r="D38" s="4"/>
      <c r="E38" s="44"/>
      <c r="F38" s="23"/>
      <c r="G38" s="47"/>
      <c r="H38" s="41"/>
      <c r="I38" s="23"/>
      <c r="J38" s="56"/>
      <c r="K38" s="26"/>
      <c r="L38" s="23"/>
    </row>
    <row r="39" spans="1:12" ht="20.100000000000001" customHeight="1" x14ac:dyDescent="0.25">
      <c r="A39" s="68"/>
      <c r="B39" s="31" t="s">
        <v>39</v>
      </c>
      <c r="C39" s="23"/>
      <c r="D39" s="4"/>
      <c r="E39" s="44"/>
      <c r="F39" s="23"/>
      <c r="G39" s="47"/>
      <c r="H39" s="41"/>
      <c r="I39" s="23"/>
      <c r="J39" s="56"/>
      <c r="K39" s="26"/>
      <c r="L39" s="23"/>
    </row>
    <row r="40" spans="1:12" ht="20.100000000000001" customHeight="1" x14ac:dyDescent="0.25">
      <c r="A40" s="68"/>
      <c r="B40" s="31" t="s">
        <v>40</v>
      </c>
      <c r="C40" s="23"/>
      <c r="D40" s="4"/>
      <c r="E40" s="44"/>
      <c r="F40" s="23"/>
      <c r="G40" s="47"/>
      <c r="H40" s="41"/>
      <c r="I40" s="23"/>
      <c r="J40" s="56"/>
      <c r="K40" s="26"/>
      <c r="L40" s="23"/>
    </row>
    <row r="41" spans="1:12" ht="20.100000000000001" customHeight="1" x14ac:dyDescent="0.25">
      <c r="A41" s="68"/>
      <c r="B41" s="31" t="s">
        <v>41</v>
      </c>
      <c r="C41" s="23"/>
      <c r="D41" s="4"/>
      <c r="E41" s="44"/>
      <c r="F41" s="23"/>
      <c r="G41" s="47"/>
      <c r="H41" s="41"/>
      <c r="I41" s="23"/>
      <c r="J41" s="56"/>
      <c r="K41" s="26"/>
      <c r="L41" s="23"/>
    </row>
    <row r="42" spans="1:12" ht="20.100000000000001" customHeight="1" x14ac:dyDescent="0.25">
      <c r="A42" s="68"/>
      <c r="B42" s="31" t="s">
        <v>42</v>
      </c>
      <c r="C42" s="23"/>
      <c r="D42" s="4"/>
      <c r="E42" s="44"/>
      <c r="F42" s="23"/>
      <c r="G42" s="47"/>
      <c r="H42" s="41"/>
      <c r="I42" s="23"/>
      <c r="J42" s="56"/>
      <c r="K42" s="26"/>
      <c r="L42" s="23"/>
    </row>
    <row r="43" spans="1:12" ht="20.100000000000001" customHeight="1" x14ac:dyDescent="0.25">
      <c r="A43" s="68"/>
      <c r="B43" s="31" t="s">
        <v>6</v>
      </c>
      <c r="C43" s="23"/>
      <c r="D43" s="4"/>
      <c r="E43" s="44"/>
      <c r="F43" s="23"/>
      <c r="G43" s="47"/>
      <c r="H43" s="41"/>
      <c r="I43" s="23"/>
      <c r="J43" s="56"/>
      <c r="K43" s="26"/>
      <c r="L43" s="23"/>
    </row>
    <row r="44" spans="1:12" ht="20.100000000000001" customHeight="1" thickBot="1" x14ac:dyDescent="0.3">
      <c r="A44" s="69"/>
      <c r="B44" s="34" t="s">
        <v>43</v>
      </c>
      <c r="C44" s="35"/>
      <c r="D44" s="5"/>
      <c r="E44" s="45"/>
      <c r="F44" s="35"/>
      <c r="G44" s="48"/>
      <c r="H44" s="42"/>
      <c r="I44" s="35"/>
      <c r="J44" s="57"/>
      <c r="K44" s="27"/>
      <c r="L44" s="35"/>
    </row>
    <row r="45" spans="1:12" ht="30" thickBot="1" x14ac:dyDescent="0.3">
      <c r="A45" s="64" t="s">
        <v>56</v>
      </c>
      <c r="B45" s="65"/>
      <c r="C45" s="65"/>
      <c r="D45" s="65">
        <v>20</v>
      </c>
      <c r="E45" s="65"/>
      <c r="F45" s="65"/>
      <c r="G45" s="65"/>
      <c r="H45" s="65"/>
      <c r="I45" s="65"/>
      <c r="J45" s="65"/>
      <c r="K45" s="65"/>
      <c r="L45" s="66"/>
    </row>
    <row r="46" spans="1:12" ht="20.100000000000001" customHeight="1" x14ac:dyDescent="0.25">
      <c r="A46" s="21" t="s">
        <v>36</v>
      </c>
      <c r="B46" s="22"/>
      <c r="C46" s="24">
        <v>10</v>
      </c>
      <c r="D46" s="4"/>
      <c r="E46" s="36"/>
      <c r="F46" s="39">
        <v>0.2</v>
      </c>
      <c r="G46" s="46">
        <f>E46*1.2</f>
        <v>0</v>
      </c>
      <c r="H46" s="40">
        <f>C46*E46</f>
        <v>0</v>
      </c>
      <c r="I46" s="39">
        <v>0.2</v>
      </c>
      <c r="J46" s="72">
        <f>H46*1.2</f>
        <v>0</v>
      </c>
      <c r="K46" s="26"/>
      <c r="L46" s="28"/>
    </row>
    <row r="47" spans="1:12" ht="20.100000000000001" customHeight="1" x14ac:dyDescent="0.25">
      <c r="A47" s="67" t="s">
        <v>35</v>
      </c>
      <c r="B47" s="31" t="s">
        <v>55</v>
      </c>
      <c r="C47" s="23"/>
      <c r="D47" s="4"/>
      <c r="E47" s="37"/>
      <c r="F47" s="23"/>
      <c r="G47" s="47"/>
      <c r="H47" s="41"/>
      <c r="I47" s="23"/>
      <c r="J47" s="52"/>
      <c r="K47" s="26"/>
      <c r="L47" s="29"/>
    </row>
    <row r="48" spans="1:12" ht="20.100000000000001" customHeight="1" x14ac:dyDescent="0.25">
      <c r="A48" s="68"/>
      <c r="B48" s="31" t="s">
        <v>46</v>
      </c>
      <c r="C48" s="23"/>
      <c r="D48" s="4"/>
      <c r="E48" s="37"/>
      <c r="F48" s="23"/>
      <c r="G48" s="47"/>
      <c r="H48" s="41"/>
      <c r="I48" s="23"/>
      <c r="J48" s="52"/>
      <c r="K48" s="26"/>
      <c r="L48" s="29"/>
    </row>
    <row r="49" spans="1:12" ht="20.100000000000001" customHeight="1" x14ac:dyDescent="0.25">
      <c r="A49" s="68"/>
      <c r="B49" s="31" t="s">
        <v>8</v>
      </c>
      <c r="C49" s="23"/>
      <c r="D49" s="4"/>
      <c r="E49" s="37"/>
      <c r="F49" s="23"/>
      <c r="G49" s="47"/>
      <c r="H49" s="41"/>
      <c r="I49" s="23"/>
      <c r="J49" s="52"/>
      <c r="K49" s="26"/>
      <c r="L49" s="29"/>
    </row>
    <row r="50" spans="1:12" ht="20.100000000000001" customHeight="1" x14ac:dyDescent="0.25">
      <c r="A50" s="68"/>
      <c r="B50" s="31" t="s">
        <v>9</v>
      </c>
      <c r="C50" s="23"/>
      <c r="D50" s="4"/>
      <c r="E50" s="37"/>
      <c r="F50" s="23"/>
      <c r="G50" s="47"/>
      <c r="H50" s="41"/>
      <c r="I50" s="23"/>
      <c r="J50" s="52"/>
      <c r="K50" s="26"/>
      <c r="L50" s="29"/>
    </row>
    <row r="51" spans="1:12" ht="20.100000000000001" customHeight="1" x14ac:dyDescent="0.25">
      <c r="A51" s="68"/>
      <c r="B51" s="31" t="s">
        <v>10</v>
      </c>
      <c r="C51" s="23"/>
      <c r="D51" s="4"/>
      <c r="E51" s="37"/>
      <c r="F51" s="23"/>
      <c r="G51" s="47"/>
      <c r="H51" s="41"/>
      <c r="I51" s="23"/>
      <c r="J51" s="52"/>
      <c r="K51" s="26"/>
      <c r="L51" s="29"/>
    </row>
    <row r="52" spans="1:12" ht="20.100000000000001" customHeight="1" x14ac:dyDescent="0.25">
      <c r="A52" s="68"/>
      <c r="B52" s="31" t="s">
        <v>47</v>
      </c>
      <c r="C52" s="23"/>
      <c r="D52" s="4"/>
      <c r="E52" s="37"/>
      <c r="F52" s="23"/>
      <c r="G52" s="47"/>
      <c r="H52" s="41"/>
      <c r="I52" s="23"/>
      <c r="J52" s="52"/>
      <c r="K52" s="26"/>
      <c r="L52" s="29"/>
    </row>
    <row r="53" spans="1:12" ht="20.100000000000001" customHeight="1" x14ac:dyDescent="0.25">
      <c r="A53" s="68"/>
      <c r="B53" s="31" t="s">
        <v>12</v>
      </c>
      <c r="C53" s="23"/>
      <c r="D53" s="4"/>
      <c r="E53" s="37"/>
      <c r="F53" s="23"/>
      <c r="G53" s="47"/>
      <c r="H53" s="41"/>
      <c r="I53" s="23"/>
      <c r="J53" s="52"/>
      <c r="K53" s="26"/>
      <c r="L53" s="29"/>
    </row>
    <row r="54" spans="1:12" ht="20.100000000000001" customHeight="1" x14ac:dyDescent="0.25">
      <c r="A54" s="68"/>
      <c r="B54" s="31" t="s">
        <v>13</v>
      </c>
      <c r="C54" s="23"/>
      <c r="D54" s="4"/>
      <c r="E54" s="37"/>
      <c r="F54" s="23"/>
      <c r="G54" s="47"/>
      <c r="H54" s="41"/>
      <c r="I54" s="23"/>
      <c r="J54" s="52"/>
      <c r="K54" s="26"/>
      <c r="L54" s="29"/>
    </row>
    <row r="55" spans="1:12" ht="20.100000000000001" customHeight="1" x14ac:dyDescent="0.25">
      <c r="A55" s="68"/>
      <c r="B55" s="31" t="s">
        <v>14</v>
      </c>
      <c r="C55" s="23"/>
      <c r="D55" s="4"/>
      <c r="E55" s="37"/>
      <c r="F55" s="23"/>
      <c r="G55" s="47"/>
      <c r="H55" s="41"/>
      <c r="I55" s="23"/>
      <c r="J55" s="52"/>
      <c r="K55" s="26"/>
      <c r="L55" s="29"/>
    </row>
    <row r="56" spans="1:12" ht="20.100000000000001" customHeight="1" x14ac:dyDescent="0.25">
      <c r="A56" s="68"/>
      <c r="B56" s="31" t="s">
        <v>48</v>
      </c>
      <c r="C56" s="23"/>
      <c r="D56" s="4"/>
      <c r="E56" s="37"/>
      <c r="F56" s="23"/>
      <c r="G56" s="47"/>
      <c r="H56" s="41"/>
      <c r="I56" s="23"/>
      <c r="J56" s="52"/>
      <c r="K56" s="26"/>
      <c r="L56" s="29"/>
    </row>
    <row r="57" spans="1:12" ht="20.100000000000001" customHeight="1" x14ac:dyDescent="0.25">
      <c r="A57" s="68"/>
      <c r="B57" s="31" t="s">
        <v>49</v>
      </c>
      <c r="C57" s="23"/>
      <c r="D57" s="4"/>
      <c r="E57" s="37"/>
      <c r="F57" s="23"/>
      <c r="G57" s="47"/>
      <c r="H57" s="41"/>
      <c r="I57" s="23"/>
      <c r="J57" s="52"/>
      <c r="K57" s="26"/>
      <c r="L57" s="29"/>
    </row>
    <row r="58" spans="1:12" ht="20.100000000000001" customHeight="1" x14ac:dyDescent="0.25">
      <c r="A58" s="68"/>
      <c r="B58" s="31" t="s">
        <v>50</v>
      </c>
      <c r="C58" s="23"/>
      <c r="D58" s="4"/>
      <c r="E58" s="37"/>
      <c r="F58" s="23"/>
      <c r="G58" s="47"/>
      <c r="H58" s="41"/>
      <c r="I58" s="23"/>
      <c r="J58" s="52"/>
      <c r="K58" s="26"/>
      <c r="L58" s="29"/>
    </row>
    <row r="59" spans="1:12" ht="20.100000000000001" customHeight="1" x14ac:dyDescent="0.25">
      <c r="A59" s="68"/>
      <c r="B59" s="31" t="s">
        <v>51</v>
      </c>
      <c r="C59" s="23"/>
      <c r="D59" s="4"/>
      <c r="E59" s="37"/>
      <c r="F59" s="23"/>
      <c r="G59" s="47"/>
      <c r="H59" s="41"/>
      <c r="I59" s="23"/>
      <c r="J59" s="52"/>
      <c r="K59" s="26"/>
      <c r="L59" s="29"/>
    </row>
    <row r="60" spans="1:12" ht="20.100000000000001" customHeight="1" x14ac:dyDescent="0.25">
      <c r="A60" s="68"/>
      <c r="B60" s="31" t="s">
        <v>52</v>
      </c>
      <c r="C60" s="23"/>
      <c r="D60" s="4"/>
      <c r="E60" s="37"/>
      <c r="F60" s="23"/>
      <c r="G60" s="47"/>
      <c r="H60" s="41"/>
      <c r="I60" s="23"/>
      <c r="J60" s="52"/>
      <c r="K60" s="26"/>
      <c r="L60" s="29"/>
    </row>
    <row r="61" spans="1:12" ht="20.100000000000001" customHeight="1" x14ac:dyDescent="0.25">
      <c r="A61" s="68"/>
      <c r="B61" s="31" t="s">
        <v>53</v>
      </c>
      <c r="C61" s="23"/>
      <c r="D61" s="4"/>
      <c r="E61" s="37"/>
      <c r="F61" s="23"/>
      <c r="G61" s="47"/>
      <c r="H61" s="41"/>
      <c r="I61" s="23"/>
      <c r="J61" s="52"/>
      <c r="K61" s="26"/>
      <c r="L61" s="29"/>
    </row>
    <row r="62" spans="1:12" ht="20.100000000000001" customHeight="1" x14ac:dyDescent="0.25">
      <c r="A62" s="68"/>
      <c r="B62" s="31" t="s">
        <v>54</v>
      </c>
      <c r="C62" s="23"/>
      <c r="D62" s="4"/>
      <c r="E62" s="37"/>
      <c r="F62" s="23"/>
      <c r="G62" s="47"/>
      <c r="H62" s="41"/>
      <c r="I62" s="23"/>
      <c r="J62" s="52"/>
      <c r="K62" s="26"/>
      <c r="L62" s="29"/>
    </row>
    <row r="63" spans="1:12" ht="20.100000000000001" customHeight="1" x14ac:dyDescent="0.25">
      <c r="A63" s="68"/>
      <c r="B63" s="31" t="s">
        <v>21</v>
      </c>
      <c r="C63" s="23"/>
      <c r="D63" s="4"/>
      <c r="E63" s="37"/>
      <c r="F63" s="23"/>
      <c r="G63" s="47"/>
      <c r="H63" s="41"/>
      <c r="I63" s="23"/>
      <c r="J63" s="52"/>
      <c r="K63" s="26"/>
      <c r="L63" s="29"/>
    </row>
    <row r="64" spans="1:12" ht="20.100000000000001" customHeight="1" x14ac:dyDescent="0.25">
      <c r="A64" s="68"/>
      <c r="B64" s="31" t="s">
        <v>22</v>
      </c>
      <c r="C64" s="23"/>
      <c r="D64" s="4"/>
      <c r="E64" s="37"/>
      <c r="F64" s="23"/>
      <c r="G64" s="47"/>
      <c r="H64" s="41"/>
      <c r="I64" s="23"/>
      <c r="J64" s="52"/>
      <c r="K64" s="26"/>
      <c r="L64" s="29"/>
    </row>
    <row r="65" spans="1:12" ht="20.100000000000001" customHeight="1" thickBot="1" x14ac:dyDescent="0.3">
      <c r="A65" s="69"/>
      <c r="B65" s="70" t="s">
        <v>23</v>
      </c>
      <c r="C65" s="35"/>
      <c r="D65" s="5"/>
      <c r="E65" s="38"/>
      <c r="F65" s="35"/>
      <c r="G65" s="48"/>
      <c r="H65" s="42"/>
      <c r="I65" s="35"/>
      <c r="J65" s="71"/>
      <c r="K65" s="27"/>
      <c r="L65" s="30"/>
    </row>
    <row r="66" spans="1:12" s="6" customFormat="1" ht="15.75" x14ac:dyDescent="0.25">
      <c r="B66" s="73" t="s">
        <v>57</v>
      </c>
      <c r="C66" s="74"/>
      <c r="D66" s="75"/>
      <c r="E66" s="76">
        <f>E46+E32+E12</f>
        <v>0</v>
      </c>
      <c r="H66" s="77">
        <f>H46+H32+H12</f>
        <v>0</v>
      </c>
      <c r="I66" s="78" t="s">
        <v>58</v>
      </c>
      <c r="J66" s="79"/>
      <c r="K66" s="80"/>
    </row>
    <row r="67" spans="1:12" s="6" customFormat="1" ht="15.75" x14ac:dyDescent="0.25">
      <c r="B67" s="81" t="s">
        <v>59</v>
      </c>
      <c r="C67" s="82"/>
      <c r="D67" s="83"/>
      <c r="E67" s="84">
        <f>+E66*1.2</f>
        <v>0</v>
      </c>
      <c r="H67" s="85">
        <f>+H66*1.2</f>
        <v>0</v>
      </c>
      <c r="I67" s="86" t="s">
        <v>59</v>
      </c>
      <c r="J67" s="87"/>
      <c r="K67" s="88"/>
    </row>
    <row r="68" spans="1:12" s="6" customFormat="1" ht="16.5" thickBot="1" x14ac:dyDescent="0.3">
      <c r="B68" s="89" t="s">
        <v>60</v>
      </c>
      <c r="C68" s="90"/>
      <c r="D68" s="91"/>
      <c r="E68" s="92">
        <f>+E66+E67</f>
        <v>0</v>
      </c>
      <c r="H68" s="93">
        <f>+H66+H67</f>
        <v>0</v>
      </c>
      <c r="I68" s="94" t="s">
        <v>61</v>
      </c>
      <c r="J68" s="95"/>
      <c r="K68" s="96"/>
    </row>
    <row r="70" spans="1:12" x14ac:dyDescent="0.25">
      <c r="A70" s="103" t="s">
        <v>64</v>
      </c>
      <c r="B70" s="104" t="s">
        <v>65</v>
      </c>
      <c r="C70" s="8"/>
    </row>
    <row r="71" spans="1:12" x14ac:dyDescent="0.25">
      <c r="A71" s="101"/>
      <c r="B71" s="101"/>
      <c r="C71" s="101"/>
    </row>
    <row r="72" spans="1:12" x14ac:dyDescent="0.25">
      <c r="A72" s="102" t="s">
        <v>66</v>
      </c>
      <c r="B72" s="105"/>
      <c r="C72" s="105"/>
    </row>
    <row r="73" spans="1:12" x14ac:dyDescent="0.25">
      <c r="A73" s="103"/>
      <c r="B73" s="101"/>
      <c r="C73" s="101"/>
    </row>
    <row r="74" spans="1:12" x14ac:dyDescent="0.25">
      <c r="A74" s="103"/>
      <c r="B74" s="106"/>
      <c r="C74" s="101"/>
    </row>
    <row r="75" spans="1:12" x14ac:dyDescent="0.25">
      <c r="A75" s="102" t="s">
        <v>67</v>
      </c>
      <c r="B75" s="105"/>
      <c r="C75" s="105"/>
    </row>
  </sheetData>
  <mergeCells count="44">
    <mergeCell ref="B67:D67"/>
    <mergeCell ref="I67:K67"/>
    <mergeCell ref="B68:D68"/>
    <mergeCell ref="I68:K68"/>
    <mergeCell ref="A72:C72"/>
    <mergeCell ref="A75:C75"/>
    <mergeCell ref="H46:H65"/>
    <mergeCell ref="I46:I65"/>
    <mergeCell ref="J46:J65"/>
    <mergeCell ref="L46:L65"/>
    <mergeCell ref="B66:D66"/>
    <mergeCell ref="I66:K66"/>
    <mergeCell ref="A46:B46"/>
    <mergeCell ref="A47:A65"/>
    <mergeCell ref="C46:C65"/>
    <mergeCell ref="E46:E65"/>
    <mergeCell ref="F46:F65"/>
    <mergeCell ref="G46:G65"/>
    <mergeCell ref="I32:I44"/>
    <mergeCell ref="J32:J44"/>
    <mergeCell ref="A33:A44"/>
    <mergeCell ref="L32:L44"/>
    <mergeCell ref="A45:L45"/>
    <mergeCell ref="I12:I30"/>
    <mergeCell ref="J12:J30"/>
    <mergeCell ref="L12:L30"/>
    <mergeCell ref="A31:L31"/>
    <mergeCell ref="A32:B32"/>
    <mergeCell ref="C32:C44"/>
    <mergeCell ref="E32:E44"/>
    <mergeCell ref="F32:F44"/>
    <mergeCell ref="G32:G44"/>
    <mergeCell ref="H32:H44"/>
    <mergeCell ref="A6:L6"/>
    <mergeCell ref="E9:G9"/>
    <mergeCell ref="H9:J9"/>
    <mergeCell ref="A11:L11"/>
    <mergeCell ref="A12:B12"/>
    <mergeCell ref="A13:A30"/>
    <mergeCell ref="C12:C30"/>
    <mergeCell ref="E12:E30"/>
    <mergeCell ref="F12:F30"/>
    <mergeCell ref="G12:G30"/>
    <mergeCell ref="H12:H30"/>
  </mergeCells>
  <printOptions horizontalCentered="1"/>
  <pageMargins left="0.31496062992125984" right="0.31496062992125984" top="0.35433070866141736" bottom="0.35433070866141736" header="0.11811023622047245" footer="0.11811023622047245"/>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 1ers équip CAP Carrossier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_Adm Siham DOUKHI-BALVA</dc:creator>
  <cp:lastModifiedBy>_Adm Siham DOUKHI-BALVA</cp:lastModifiedBy>
  <cp:lastPrinted>2026-05-26T15:22:02Z</cp:lastPrinted>
  <dcterms:created xsi:type="dcterms:W3CDTF">2026-05-26T14:45:58Z</dcterms:created>
  <dcterms:modified xsi:type="dcterms:W3CDTF">2026-05-26T15:22:42Z</dcterms:modified>
</cp:coreProperties>
</file>