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1315" windowHeight="9780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Feuil1!$A$1:$F$51</definedName>
  </definedNames>
  <calcPr calcId="125725"/>
</workbook>
</file>

<file path=xl/calcChain.xml><?xml version="1.0" encoding="utf-8"?>
<calcChain xmlns="http://schemas.openxmlformats.org/spreadsheetml/2006/main">
  <c r="E43" i="1"/>
  <c r="F43" s="1"/>
  <c r="E44"/>
  <c r="F44" s="1"/>
  <c r="E45"/>
  <c r="F45" s="1"/>
  <c r="E46"/>
  <c r="F46" s="1"/>
  <c r="E41"/>
  <c r="F41" s="1"/>
  <c r="E42"/>
  <c r="F42" s="1"/>
  <c r="E37"/>
  <c r="F37" s="1"/>
  <c r="E36"/>
  <c r="F36" s="1"/>
  <c r="E5"/>
  <c r="F5" s="1"/>
  <c r="E6"/>
  <c r="F6" s="1"/>
  <c r="E7"/>
  <c r="F7" s="1"/>
  <c r="E8"/>
  <c r="F8" s="1"/>
  <c r="E9"/>
  <c r="F9" s="1"/>
  <c r="E10"/>
  <c r="F10" s="1"/>
  <c r="E11"/>
  <c r="F11" s="1"/>
  <c r="E12"/>
  <c r="F12" s="1"/>
  <c r="E13"/>
  <c r="F13" s="1"/>
  <c r="E14"/>
  <c r="F14" s="1"/>
  <c r="E15"/>
  <c r="F15" s="1"/>
  <c r="E16"/>
  <c r="F16" s="1"/>
  <c r="E17"/>
  <c r="F17" s="1"/>
  <c r="E18"/>
  <c r="F18" s="1"/>
  <c r="E19"/>
  <c r="F19" s="1"/>
  <c r="E20"/>
  <c r="F20" s="1"/>
  <c r="E21"/>
  <c r="F21" s="1"/>
  <c r="E22"/>
  <c r="F22" s="1"/>
  <c r="E23"/>
  <c r="F23" s="1"/>
  <c r="E24"/>
  <c r="F24" s="1"/>
  <c r="E25"/>
  <c r="F25" s="1"/>
  <c r="E26"/>
  <c r="F26" s="1"/>
  <c r="E27"/>
  <c r="F27" s="1"/>
  <c r="E28"/>
  <c r="F28" s="1"/>
  <c r="E29"/>
  <c r="F29" s="1"/>
  <c r="E30"/>
  <c r="F30" s="1"/>
  <c r="E31"/>
  <c r="F31" s="1"/>
  <c r="E32"/>
  <c r="F32" s="1"/>
  <c r="E33"/>
  <c r="F33" s="1"/>
  <c r="E34"/>
  <c r="F34" s="1"/>
  <c r="E35"/>
  <c r="F35" s="1"/>
  <c r="E40"/>
  <c r="F40" s="1"/>
  <c r="E47"/>
  <c r="F47" s="1"/>
  <c r="E48"/>
  <c r="F48" s="1"/>
  <c r="E4"/>
  <c r="E49" l="1"/>
  <c r="F4"/>
  <c r="F49" l="1"/>
  <c r="F50" s="1"/>
  <c r="F51" l="1"/>
</calcChain>
</file>

<file path=xl/sharedStrings.xml><?xml version="1.0" encoding="utf-8"?>
<sst xmlns="http://schemas.openxmlformats.org/spreadsheetml/2006/main" count="55" uniqueCount="55">
  <si>
    <t>Désignation matériel</t>
  </si>
  <si>
    <t>Qtés</t>
  </si>
  <si>
    <t>Prix brut HT</t>
  </si>
  <si>
    <t>PINCEAU lavis type RAPHAEL PETIT GRIS ou équivalent moins cher EP803 N°2/0</t>
  </si>
  <si>
    <t>PINCEAU lavis type RAPHAEL PETIT GRIS ou équivalent moins cher EP803 N°3</t>
  </si>
  <si>
    <r>
      <t xml:space="preserve">BROSSE type LEONARD ou équivalent moins cher SYNTH. 20 </t>
    </r>
    <r>
      <rPr>
        <u/>
        <sz val="11"/>
        <color theme="1"/>
        <rFont val="Times New Roman"/>
        <family val="1"/>
      </rPr>
      <t>plat</t>
    </r>
    <r>
      <rPr>
        <sz val="11"/>
        <color theme="1"/>
        <rFont val="Times New Roman"/>
        <family val="1"/>
      </rPr>
      <t xml:space="preserve"> N°16</t>
    </r>
  </si>
  <si>
    <r>
      <t xml:space="preserve">PINCEAU type LEONARD ou équivalent moins cher SYNTH. 20 </t>
    </r>
    <r>
      <rPr>
        <u/>
        <sz val="11"/>
        <color theme="1"/>
        <rFont val="Times New Roman"/>
        <family val="1"/>
      </rPr>
      <t>rond</t>
    </r>
    <r>
      <rPr>
        <sz val="11"/>
        <color theme="1"/>
        <rFont val="Times New Roman"/>
        <family val="1"/>
      </rPr>
      <t xml:space="preserve"> N°4</t>
    </r>
  </si>
  <si>
    <r>
      <t xml:space="preserve">PINCEAU type LEONARD ou équivalent moins cher SYNTH. 20 </t>
    </r>
    <r>
      <rPr>
        <u/>
        <sz val="11"/>
        <color theme="1"/>
        <rFont val="Times New Roman"/>
        <family val="1"/>
      </rPr>
      <t>rond</t>
    </r>
    <r>
      <rPr>
        <sz val="11"/>
        <color theme="1"/>
        <rFont val="Times New Roman"/>
        <family val="1"/>
      </rPr>
      <t xml:space="preserve"> N°8</t>
    </r>
  </si>
  <si>
    <t>Coffret aquarelle fine Cotman 12 demi godets + pinceau réservoir Winsor et Newton</t>
  </si>
  <si>
    <t>FEUTRE PINCEAU noir type ROTLING ou STADELER ou PITT FABER CASTELL</t>
  </si>
  <si>
    <t>Boîte coffret graphite esquisse crayons/carrés pastels blanc gris brun/gomme mie de pain/estompe Koh-I-Noor ou Cretacolor</t>
  </si>
  <si>
    <t>GOMME blanche type Mars plastic STAEDTLER</t>
  </si>
  <si>
    <t>TAILLE CRAYON petit modèle à réservoir</t>
  </si>
  <si>
    <t>POSCA blanc taille S</t>
  </si>
  <si>
    <t>POSCA blanc tailles M</t>
  </si>
  <si>
    <t>Caligraphy pen Artline noir 1mm</t>
  </si>
  <si>
    <t>Caligraphy pen Artline noir 3 mm</t>
  </si>
  <si>
    <t>PORTE-MINE 0,5mm type TK FINE FABER CASTEL 9715 ou PILOT</t>
  </si>
  <si>
    <t xml:space="preserve">ETUI 12 MINES 0,5mm </t>
  </si>
  <si>
    <t>Paire de CISEAUX 17cm</t>
  </si>
  <si>
    <t>BOITE 4 FEUTRES rouge/vert/noir/bleu Triplus Fineliner STAEDTLER</t>
  </si>
  <si>
    <t>FEUTRES PRO MARKER Letraset avec cartouchière pochette rangement 36 feutres comprise</t>
  </si>
  <si>
    <t xml:space="preserve">TUBE GOUACHE 25ml PEBEOU OU TALLENS jaune </t>
  </si>
  <si>
    <t>TUBE GOUACHE 25ml PEBEOU OU TALLENS vermillon</t>
  </si>
  <si>
    <t>TUBE GOUACHE 25ml PEBEOU OU TALLENS vert émeraude</t>
  </si>
  <si>
    <t>TUBE GOUACHE 25ml PEBEOU OU TALLENS terre d'ombre brûlée</t>
  </si>
  <si>
    <t xml:space="preserve">TUBE GOUACHE 25ml PEBEOU OU TALLENS rose tyrien </t>
  </si>
  <si>
    <t xml:space="preserve">TUBE GOUACHE 25ml PEBEOU OU TALLENS noir velours </t>
  </si>
  <si>
    <t>TUBE GOUACHE 25ml PEBEOU OU TALLENS bleu cyan</t>
  </si>
  <si>
    <t>TUBE GOUACHE 60ml PEBEOU OU TALLENS blanc couvrant</t>
  </si>
  <si>
    <t>PINCEAU à réservoir d’eau mine feutre</t>
  </si>
  <si>
    <t>Crayon HB</t>
  </si>
  <si>
    <t>Crayon 2B</t>
  </si>
  <si>
    <r>
      <t xml:space="preserve">BOITE ACIER 24 CRAYONS DE COULEURS POLYCHROMOS </t>
    </r>
    <r>
      <rPr>
        <b/>
        <sz val="11"/>
        <color theme="1"/>
        <rFont val="Times New Roman"/>
        <family val="1"/>
      </rPr>
      <t>ACQUARELLABLES</t>
    </r>
    <r>
      <rPr>
        <sz val="11"/>
        <color theme="1"/>
        <rFont val="Times New Roman"/>
        <family val="1"/>
      </rPr>
      <t xml:space="preserve"> FABER CASTELL</t>
    </r>
  </si>
  <si>
    <r>
      <t xml:space="preserve">CARTON A DESSIN étudiant format </t>
    </r>
    <r>
      <rPr>
        <b/>
        <sz val="11"/>
        <color theme="1"/>
        <rFont val="Times New Roman"/>
        <family val="1"/>
      </rPr>
      <t>raisin</t>
    </r>
    <r>
      <rPr>
        <sz val="11"/>
        <color theme="1"/>
        <rFont val="Times New Roman"/>
        <family val="1"/>
      </rPr>
      <t xml:space="preserve"> 500x650 à courroie</t>
    </r>
  </si>
  <si>
    <t>Stylo pointe fine ENCRE BLANCHE hybrid ou similaire</t>
  </si>
  <si>
    <r>
      <t xml:space="preserve">CARNET DE CROQUIS </t>
    </r>
    <r>
      <rPr>
        <b/>
        <sz val="11"/>
        <color theme="1"/>
        <rFont val="Times New Roman"/>
        <family val="1"/>
      </rPr>
      <t>A5</t>
    </r>
    <r>
      <rPr>
        <sz val="11"/>
        <color theme="1"/>
        <rFont val="Times New Roman"/>
        <family val="1"/>
      </rPr>
      <t xml:space="preserve">  100g/m²</t>
    </r>
  </si>
  <si>
    <t>SOURIS FILAIRE ORDINATEUR classique</t>
  </si>
  <si>
    <r>
      <t xml:space="preserve">RÈGLE PLATE 40 cm </t>
    </r>
    <r>
      <rPr>
        <b/>
        <u/>
        <sz val="11"/>
        <color theme="1"/>
        <rFont val="Times New Roman"/>
        <family val="1"/>
      </rPr>
      <t>MÉTALLIQUE avec un bord anti-tâche</t>
    </r>
    <r>
      <rPr>
        <b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non gradué l'autre bord gradué</t>
    </r>
  </si>
  <si>
    <t>Annexe des prix à saisir MAPA fournitures arts appliqués lycée Claude Garamont - Colombes (92700)</t>
  </si>
  <si>
    <t>Remise éventuelle unitaire en €</t>
  </si>
  <si>
    <t>TVA 20 %</t>
  </si>
  <si>
    <t>TOTAUX HT</t>
  </si>
  <si>
    <t>TOTAUX TTC</t>
  </si>
  <si>
    <t>Prix total net HT</t>
  </si>
  <si>
    <t>Prix net            HT</t>
  </si>
  <si>
    <t>COFFRET DE CRAYONS PASTEL FABER CASTELL PITT 24 COULEURS</t>
  </si>
  <si>
    <t>SET DE 12 PINCEAUX ACRYLIQUE</t>
  </si>
  <si>
    <t>LOT DE SPALTER EN SOIE DE PORC ROYAL DE LANGNICKEL</t>
  </si>
  <si>
    <t>COFFRET ACRYLIQUE AMSTERDAM ROYAL TALENS</t>
  </si>
  <si>
    <t>7 FEUTRES A POINTE CONIQUE PC-5M POSCA : NOIR/BLANC/ROSE/BLEU CLAIR/JAUNE/ROUGE/VERT FONCÉ</t>
  </si>
  <si>
    <t>BLOC GRADUATE BRISTOL CANSON A3 (20 feuilles)</t>
  </si>
  <si>
    <t>BLOC CANSON XL DESSIN 160g/m² A3 (50 feuilles)</t>
  </si>
  <si>
    <r>
      <t xml:space="preserve">FEUTRE noir Mitsubishi Pencil UNI-PIN </t>
    </r>
    <r>
      <rPr>
        <b/>
        <sz val="11"/>
        <color rgb="FFCC00FF"/>
        <rFont val="Times New Roman"/>
        <family val="1"/>
      </rPr>
      <t>mine 0,2</t>
    </r>
    <r>
      <rPr>
        <sz val="11"/>
        <color rgb="FFCC00FF"/>
        <rFont val="Times New Roman"/>
        <family val="1"/>
      </rPr>
      <t xml:space="preserve"> ou équivalent STAEDTLER ou FABER CASTELL ECCO</t>
    </r>
  </si>
  <si>
    <r>
      <t xml:space="preserve">FEUTRE noir Mitsubishi Pencil UNI-PIN </t>
    </r>
    <r>
      <rPr>
        <b/>
        <sz val="11"/>
        <color rgb="FFCC00FF"/>
        <rFont val="Times New Roman"/>
        <family val="1"/>
      </rPr>
      <t>mine 0,8</t>
    </r>
    <r>
      <rPr>
        <sz val="11"/>
        <color rgb="FFCC00FF"/>
        <rFont val="Times New Roman"/>
        <family val="1"/>
      </rPr>
      <t xml:space="preserve"> ou équivalent STAEDTLER ou FABER CASTELL ECCO</t>
    </r>
  </si>
</sst>
</file>

<file path=xl/styles.xml><?xml version="1.0" encoding="utf-8"?>
<styleSheet xmlns="http://schemas.openxmlformats.org/spreadsheetml/2006/main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28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0.5"/>
      <color theme="1"/>
      <name val="Times New Roman"/>
      <family val="1"/>
    </font>
    <font>
      <u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3333FF"/>
      <name val="Times New Roman"/>
      <family val="1"/>
    </font>
    <font>
      <sz val="14"/>
      <color rgb="FF3333FF"/>
      <name val="Times New Roman"/>
      <family val="1"/>
    </font>
    <font>
      <sz val="14"/>
      <color rgb="FF008000"/>
      <name val="Times New Roman"/>
      <family val="1"/>
    </font>
    <font>
      <b/>
      <sz val="11"/>
      <color theme="1"/>
      <name val="Times New Roman"/>
      <family val="1"/>
    </font>
    <font>
      <sz val="14"/>
      <name val="Times New Roman"/>
      <family val="1"/>
    </font>
    <font>
      <b/>
      <u/>
      <sz val="16"/>
      <color theme="1"/>
      <name val="Calibri"/>
      <family val="2"/>
      <scheme val="minor"/>
    </font>
    <font>
      <sz val="11"/>
      <color rgb="FF00B050"/>
      <name val="Times New Roman"/>
      <family val="1"/>
    </font>
    <font>
      <sz val="14"/>
      <color rgb="FF00B050"/>
      <name val="Times New Roman"/>
      <family val="1"/>
    </font>
    <font>
      <sz val="11"/>
      <color rgb="FF9900FF"/>
      <name val="Times New Roman"/>
      <family val="1"/>
    </font>
    <font>
      <sz val="14"/>
      <color rgb="FF9900FF"/>
      <name val="Times New Roman"/>
      <family val="1"/>
    </font>
    <font>
      <sz val="11"/>
      <color theme="8" tint="-0.249977111117893"/>
      <name val="Times New Roman"/>
      <family val="1"/>
    </font>
    <font>
      <sz val="14"/>
      <color theme="8" tint="-0.249977111117893"/>
      <name val="Times New Roman"/>
      <family val="1"/>
    </font>
    <font>
      <sz val="11"/>
      <color theme="9" tint="-0.499984740745262"/>
      <name val="Times New Roman"/>
      <family val="1"/>
    </font>
    <font>
      <sz val="14"/>
      <color theme="9" tint="-0.499984740745262"/>
      <name val="Times New Roman"/>
      <family val="1"/>
    </font>
    <font>
      <sz val="11"/>
      <color rgb="FFCC00FF"/>
      <name val="Times New Roman"/>
      <family val="1"/>
    </font>
    <font>
      <b/>
      <sz val="11"/>
      <color rgb="FFCC00FF"/>
      <name val="Times New Roman"/>
      <family val="1"/>
    </font>
    <font>
      <sz val="14"/>
      <color rgb="FFCC00FF"/>
      <name val="Times New Roman"/>
      <family val="1"/>
    </font>
    <font>
      <sz val="11"/>
      <color theme="0" tint="-0.34998626667073579"/>
      <name val="Times New Roman"/>
      <family val="1"/>
    </font>
    <font>
      <sz val="14"/>
      <color theme="0" tint="-0.3499862666707357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/>
    <xf numFmtId="0" fontId="8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43" fontId="6" fillId="0" borderId="4" xfId="0" applyNumberFormat="1" applyFont="1" applyBorder="1" applyAlignment="1">
      <alignment horizontal="center" vertical="center" wrapText="1"/>
    </xf>
    <xf numFmtId="43" fontId="10" fillId="0" borderId="4" xfId="0" applyNumberFormat="1" applyFont="1" applyBorder="1" applyAlignment="1">
      <alignment horizontal="center" vertical="center" wrapText="1"/>
    </xf>
    <xf numFmtId="43" fontId="13" fillId="0" borderId="4" xfId="0" applyNumberFormat="1" applyFont="1" applyBorder="1" applyAlignment="1">
      <alignment horizontal="center" vertical="center" wrapText="1"/>
    </xf>
    <xf numFmtId="43" fontId="11" fillId="0" borderId="4" xfId="0" applyNumberFormat="1" applyFont="1" applyBorder="1" applyAlignment="1">
      <alignment horizontal="center" vertical="center" wrapText="1"/>
    </xf>
    <xf numFmtId="44" fontId="8" fillId="0" borderId="5" xfId="0" applyNumberFormat="1" applyFont="1" applyBorder="1" applyAlignment="1">
      <alignment horizontal="right" vertical="center"/>
    </xf>
    <xf numFmtId="44" fontId="8" fillId="0" borderId="5" xfId="0" applyNumberFormat="1" applyFont="1" applyBorder="1" applyAlignment="1">
      <alignment vertical="center"/>
    </xf>
    <xf numFmtId="44" fontId="8" fillId="4" borderId="5" xfId="0" applyNumberFormat="1" applyFont="1" applyFill="1" applyBorder="1" applyAlignment="1">
      <alignment horizontal="right" vertical="center"/>
    </xf>
    <xf numFmtId="43" fontId="13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14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0" fontId="16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vertical="center" wrapText="1"/>
    </xf>
    <xf numFmtId="0" fontId="18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1" fillId="0" borderId="3" xfId="0" applyFont="1" applyBorder="1" applyAlignment="1">
      <alignment vertical="center" wrapText="1"/>
    </xf>
    <xf numFmtId="0" fontId="22" fillId="0" borderId="4" xfId="0" applyFont="1" applyBorder="1" applyAlignment="1">
      <alignment horizontal="center" vertical="center"/>
    </xf>
    <xf numFmtId="0" fontId="23" fillId="0" borderId="3" xfId="0" applyFont="1" applyBorder="1" applyAlignment="1">
      <alignment vertical="center" wrapText="1"/>
    </xf>
    <xf numFmtId="0" fontId="25" fillId="0" borderId="4" xfId="0" applyFont="1" applyBorder="1" applyAlignment="1">
      <alignment horizontal="center" vertical="center"/>
    </xf>
    <xf numFmtId="0" fontId="19" fillId="3" borderId="1" xfId="0" applyFont="1" applyFill="1" applyBorder="1" applyAlignment="1">
      <alignment vertical="center" wrapText="1"/>
    </xf>
    <xf numFmtId="0" fontId="26" fillId="3" borderId="1" xfId="0" applyFont="1" applyFill="1" applyBorder="1" applyAlignment="1">
      <alignment vertical="center" wrapText="1"/>
    </xf>
    <xf numFmtId="0" fontId="27" fillId="0" borderId="4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 wrapText="1"/>
    </xf>
    <xf numFmtId="43" fontId="27" fillId="0" borderId="4" xfId="0" applyNumberFormat="1" applyFont="1" applyBorder="1" applyAlignment="1">
      <alignment horizontal="center" vertical="center" wrapText="1"/>
    </xf>
    <xf numFmtId="0" fontId="26" fillId="3" borderId="3" xfId="0" applyFont="1" applyFill="1" applyBorder="1" applyAlignment="1">
      <alignment vertical="center" wrapText="1"/>
    </xf>
    <xf numFmtId="0" fontId="25" fillId="0" borderId="4" xfId="0" applyFont="1" applyBorder="1" applyAlignment="1">
      <alignment horizontal="center" vertical="center" wrapText="1"/>
    </xf>
    <xf numFmtId="43" fontId="25" fillId="0" borderId="4" xfId="0" applyNumberFormat="1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43" fontId="22" fillId="0" borderId="4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43" fontId="18" fillId="0" borderId="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00FF"/>
      <color rgb="FFCC00FF"/>
      <color rgb="FF800080"/>
      <color rgb="FF9900CC"/>
      <color rgb="FF3333FF"/>
      <color rgb="FFCC0000"/>
      <color rgb="FF800000"/>
      <color rgb="FF008000"/>
      <color rgb="FF0066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tabSelected="1" zoomScaleNormal="100" workbookViewId="0">
      <selection activeCell="K12" sqref="K12"/>
    </sheetView>
  </sheetViews>
  <sheetFormatPr baseColWidth="10" defaultRowHeight="15"/>
  <cols>
    <col min="1" max="1" width="53" style="16" customWidth="1"/>
    <col min="3" max="3" width="15.42578125" customWidth="1"/>
    <col min="4" max="4" width="16.85546875" customWidth="1"/>
    <col min="5" max="5" width="17.140625" customWidth="1"/>
    <col min="6" max="6" width="17.42578125" customWidth="1"/>
    <col min="7" max="7" width="15.7109375" customWidth="1"/>
  </cols>
  <sheetData>
    <row r="1" spans="1:6" ht="33.75" customHeight="1">
      <c r="A1" s="32" t="s">
        <v>39</v>
      </c>
      <c r="B1" s="32"/>
      <c r="C1" s="32"/>
      <c r="D1" s="32"/>
      <c r="E1" s="32"/>
      <c r="F1" s="32"/>
    </row>
    <row r="2" spans="1:6" ht="15.75" thickBot="1"/>
    <row r="3" spans="1:6" ht="57" thickBot="1">
      <c r="A3" s="1" t="s">
        <v>0</v>
      </c>
      <c r="B3" s="2" t="s">
        <v>1</v>
      </c>
      <c r="C3" s="3" t="s">
        <v>2</v>
      </c>
      <c r="D3" s="3" t="s">
        <v>40</v>
      </c>
      <c r="E3" s="3" t="s">
        <v>45</v>
      </c>
      <c r="F3" s="3" t="s">
        <v>44</v>
      </c>
    </row>
    <row r="4" spans="1:6" ht="32.1" customHeight="1" thickBot="1">
      <c r="A4" s="4" t="s">
        <v>3</v>
      </c>
      <c r="B4" s="7">
        <v>63</v>
      </c>
      <c r="C4" s="8"/>
      <c r="D4" s="8"/>
      <c r="E4" s="22">
        <f>C4-D4</f>
        <v>0</v>
      </c>
      <c r="F4" s="22">
        <f>C4*E4</f>
        <v>0</v>
      </c>
    </row>
    <row r="5" spans="1:6" ht="32.1" customHeight="1" thickBot="1">
      <c r="A5" s="4" t="s">
        <v>4</v>
      </c>
      <c r="B5" s="7">
        <v>63</v>
      </c>
      <c r="C5" s="8"/>
      <c r="D5" s="8"/>
      <c r="E5" s="22">
        <f t="shared" ref="E5:E48" si="0">C5-D5</f>
        <v>0</v>
      </c>
      <c r="F5" s="22">
        <f t="shared" ref="F5:F48" si="1">C5*E5</f>
        <v>0</v>
      </c>
    </row>
    <row r="6" spans="1:6" ht="32.1" customHeight="1" thickBot="1">
      <c r="A6" s="5" t="s">
        <v>5</v>
      </c>
      <c r="B6" s="7">
        <v>63</v>
      </c>
      <c r="C6" s="8"/>
      <c r="D6" s="8"/>
      <c r="E6" s="22">
        <f t="shared" si="0"/>
        <v>0</v>
      </c>
      <c r="F6" s="22">
        <f t="shared" si="1"/>
        <v>0</v>
      </c>
    </row>
    <row r="7" spans="1:6" ht="32.1" customHeight="1" thickBot="1">
      <c r="A7" s="5" t="s">
        <v>6</v>
      </c>
      <c r="B7" s="7">
        <v>63</v>
      </c>
      <c r="C7" s="8"/>
      <c r="D7" s="8"/>
      <c r="E7" s="22">
        <f t="shared" si="0"/>
        <v>0</v>
      </c>
      <c r="F7" s="22">
        <f t="shared" si="1"/>
        <v>0</v>
      </c>
    </row>
    <row r="8" spans="1:6" ht="32.1" customHeight="1" thickBot="1">
      <c r="A8" s="5" t="s">
        <v>7</v>
      </c>
      <c r="B8" s="7">
        <v>63</v>
      </c>
      <c r="C8" s="8"/>
      <c r="D8" s="8"/>
      <c r="E8" s="22">
        <f t="shared" si="0"/>
        <v>0</v>
      </c>
      <c r="F8" s="22">
        <f t="shared" si="1"/>
        <v>0</v>
      </c>
    </row>
    <row r="9" spans="1:6" ht="32.1" customHeight="1" thickBot="1">
      <c r="A9" s="11" t="s">
        <v>22</v>
      </c>
      <c r="B9" s="12">
        <v>63</v>
      </c>
      <c r="C9" s="8"/>
      <c r="D9" s="8"/>
      <c r="E9" s="23">
        <f t="shared" si="0"/>
        <v>0</v>
      </c>
      <c r="F9" s="23">
        <f t="shared" si="1"/>
        <v>0</v>
      </c>
    </row>
    <row r="10" spans="1:6" ht="32.1" customHeight="1" thickBot="1">
      <c r="A10" s="11" t="s">
        <v>23</v>
      </c>
      <c r="B10" s="12">
        <v>63</v>
      </c>
      <c r="C10" s="13"/>
      <c r="D10" s="13"/>
      <c r="E10" s="23">
        <f t="shared" si="0"/>
        <v>0</v>
      </c>
      <c r="F10" s="23">
        <f t="shared" si="1"/>
        <v>0</v>
      </c>
    </row>
    <row r="11" spans="1:6" ht="32.1" customHeight="1" thickBot="1">
      <c r="A11" s="11" t="s">
        <v>24</v>
      </c>
      <c r="B11" s="12">
        <v>63</v>
      </c>
      <c r="C11" s="13"/>
      <c r="D11" s="13"/>
      <c r="E11" s="23">
        <f t="shared" si="0"/>
        <v>0</v>
      </c>
      <c r="F11" s="23">
        <f t="shared" si="1"/>
        <v>0</v>
      </c>
    </row>
    <row r="12" spans="1:6" ht="32.1" customHeight="1" thickBot="1">
      <c r="A12" s="11" t="s">
        <v>25</v>
      </c>
      <c r="B12" s="12">
        <v>63</v>
      </c>
      <c r="C12" s="13"/>
      <c r="D12" s="13"/>
      <c r="E12" s="23">
        <f t="shared" si="0"/>
        <v>0</v>
      </c>
      <c r="F12" s="23">
        <f t="shared" si="1"/>
        <v>0</v>
      </c>
    </row>
    <row r="13" spans="1:6" ht="32.1" customHeight="1" thickBot="1">
      <c r="A13" s="11" t="s">
        <v>26</v>
      </c>
      <c r="B13" s="12">
        <v>63</v>
      </c>
      <c r="C13" s="13"/>
      <c r="D13" s="13"/>
      <c r="E13" s="23">
        <f t="shared" si="0"/>
        <v>0</v>
      </c>
      <c r="F13" s="23">
        <f t="shared" si="1"/>
        <v>0</v>
      </c>
    </row>
    <row r="14" spans="1:6" ht="32.1" customHeight="1" thickBot="1">
      <c r="A14" s="11" t="s">
        <v>27</v>
      </c>
      <c r="B14" s="12">
        <v>63</v>
      </c>
      <c r="C14" s="13"/>
      <c r="D14" s="13"/>
      <c r="E14" s="23">
        <f t="shared" si="0"/>
        <v>0</v>
      </c>
      <c r="F14" s="23">
        <f t="shared" si="1"/>
        <v>0</v>
      </c>
    </row>
    <row r="15" spans="1:6" ht="32.1" customHeight="1" thickBot="1">
      <c r="A15" s="11" t="s">
        <v>28</v>
      </c>
      <c r="B15" s="12">
        <v>50</v>
      </c>
      <c r="C15" s="13"/>
      <c r="D15" s="13"/>
      <c r="E15" s="23">
        <f t="shared" si="0"/>
        <v>0</v>
      </c>
      <c r="F15" s="23">
        <f t="shared" si="1"/>
        <v>0</v>
      </c>
    </row>
    <row r="16" spans="1:6" ht="32.1" customHeight="1" thickBot="1">
      <c r="A16" s="11" t="s">
        <v>29</v>
      </c>
      <c r="B16" s="12">
        <v>63</v>
      </c>
      <c r="C16" s="13"/>
      <c r="D16" s="13"/>
      <c r="E16" s="23">
        <f t="shared" si="0"/>
        <v>0</v>
      </c>
      <c r="F16" s="23">
        <f t="shared" si="1"/>
        <v>0</v>
      </c>
    </row>
    <row r="17" spans="1:6" ht="32.1" customHeight="1" thickBot="1">
      <c r="A17" s="5" t="s">
        <v>8</v>
      </c>
      <c r="B17" s="12">
        <v>63</v>
      </c>
      <c r="C17" s="13"/>
      <c r="D17" s="13"/>
      <c r="E17" s="24">
        <f t="shared" si="0"/>
        <v>0</v>
      </c>
      <c r="F17" s="24">
        <f t="shared" si="1"/>
        <v>0</v>
      </c>
    </row>
    <row r="18" spans="1:6" ht="32.1" customHeight="1" thickBot="1">
      <c r="A18" s="5" t="s">
        <v>30</v>
      </c>
      <c r="B18" s="7">
        <v>63</v>
      </c>
      <c r="C18" s="8"/>
      <c r="D18" s="8"/>
      <c r="E18" s="22">
        <f t="shared" si="0"/>
        <v>0</v>
      </c>
      <c r="F18" s="22">
        <f t="shared" si="1"/>
        <v>0</v>
      </c>
    </row>
    <row r="19" spans="1:6" ht="32.1" customHeight="1" thickBot="1">
      <c r="A19" s="5" t="s">
        <v>11</v>
      </c>
      <c r="B19" s="7">
        <v>63</v>
      </c>
      <c r="C19" s="8"/>
      <c r="D19" s="8"/>
      <c r="E19" s="22">
        <f t="shared" si="0"/>
        <v>0</v>
      </c>
      <c r="F19" s="22">
        <f t="shared" si="1"/>
        <v>0</v>
      </c>
    </row>
    <row r="20" spans="1:6" ht="32.1" customHeight="1" thickBot="1">
      <c r="A20" s="36" t="s">
        <v>31</v>
      </c>
      <c r="B20" s="37">
        <v>63</v>
      </c>
      <c r="C20" s="14"/>
      <c r="D20" s="14"/>
      <c r="E20" s="25">
        <f t="shared" si="0"/>
        <v>0</v>
      </c>
      <c r="F20" s="25">
        <f t="shared" si="1"/>
        <v>0</v>
      </c>
    </row>
    <row r="21" spans="1:6" ht="32.1" customHeight="1" thickBot="1">
      <c r="A21" s="36" t="s">
        <v>32</v>
      </c>
      <c r="B21" s="37">
        <v>63</v>
      </c>
      <c r="C21" s="14"/>
      <c r="D21" s="14"/>
      <c r="E21" s="25">
        <f t="shared" si="0"/>
        <v>0</v>
      </c>
      <c r="F21" s="25">
        <f t="shared" si="1"/>
        <v>0</v>
      </c>
    </row>
    <row r="22" spans="1:6" ht="32.1" customHeight="1" thickBot="1">
      <c r="A22" s="5" t="s">
        <v>12</v>
      </c>
      <c r="B22" s="19">
        <v>63</v>
      </c>
      <c r="C22" s="14"/>
      <c r="D22" s="14"/>
      <c r="E22" s="24">
        <f t="shared" si="0"/>
        <v>0</v>
      </c>
      <c r="F22" s="24">
        <f t="shared" si="1"/>
        <v>0</v>
      </c>
    </row>
    <row r="23" spans="1:6" ht="48" customHeight="1" thickBot="1">
      <c r="A23" s="5" t="s">
        <v>33</v>
      </c>
      <c r="B23" s="19">
        <v>63</v>
      </c>
      <c r="C23" s="14"/>
      <c r="D23" s="14"/>
      <c r="E23" s="24">
        <f t="shared" si="0"/>
        <v>0</v>
      </c>
      <c r="F23" s="24">
        <f t="shared" si="1"/>
        <v>0</v>
      </c>
    </row>
    <row r="24" spans="1:6" ht="32.1" customHeight="1" thickBot="1">
      <c r="A24" s="5" t="s">
        <v>34</v>
      </c>
      <c r="B24" s="19">
        <v>52</v>
      </c>
      <c r="C24" s="14"/>
      <c r="D24" s="14"/>
      <c r="E24" s="24">
        <f t="shared" si="0"/>
        <v>0</v>
      </c>
      <c r="F24" s="24">
        <f t="shared" si="1"/>
        <v>0</v>
      </c>
    </row>
    <row r="25" spans="1:6" ht="32.1" customHeight="1" thickBot="1">
      <c r="A25" s="4" t="s">
        <v>9</v>
      </c>
      <c r="B25" s="19">
        <v>63</v>
      </c>
      <c r="C25" s="14"/>
      <c r="D25" s="14"/>
      <c r="E25" s="24">
        <f t="shared" si="0"/>
        <v>0</v>
      </c>
      <c r="F25" s="24">
        <f t="shared" si="1"/>
        <v>0</v>
      </c>
    </row>
    <row r="26" spans="1:6" ht="32.1" customHeight="1" thickBot="1">
      <c r="A26" s="5" t="s">
        <v>35</v>
      </c>
      <c r="B26" s="19">
        <v>63</v>
      </c>
      <c r="C26" s="8"/>
      <c r="D26" s="8"/>
      <c r="E26" s="24">
        <f t="shared" si="0"/>
        <v>0</v>
      </c>
      <c r="F26" s="24">
        <f t="shared" si="1"/>
        <v>0</v>
      </c>
    </row>
    <row r="27" spans="1:6" ht="31.5" customHeight="1" thickBot="1">
      <c r="A27" s="5" t="s">
        <v>10</v>
      </c>
      <c r="B27" s="19">
        <v>63</v>
      </c>
      <c r="C27" s="8"/>
      <c r="D27" s="8"/>
      <c r="E27" s="24">
        <f t="shared" si="0"/>
        <v>0</v>
      </c>
      <c r="F27" s="24">
        <f t="shared" si="1"/>
        <v>0</v>
      </c>
    </row>
    <row r="28" spans="1:6" ht="32.1" customHeight="1" thickBot="1">
      <c r="A28" s="6" t="s">
        <v>36</v>
      </c>
      <c r="B28" s="19">
        <v>63</v>
      </c>
      <c r="C28" s="8"/>
      <c r="D28" s="8"/>
      <c r="E28" s="24">
        <f t="shared" si="0"/>
        <v>0</v>
      </c>
      <c r="F28" s="24">
        <f t="shared" si="1"/>
        <v>0</v>
      </c>
    </row>
    <row r="29" spans="1:6" ht="32.1" customHeight="1" thickBot="1">
      <c r="A29" s="43" t="s">
        <v>53</v>
      </c>
      <c r="B29" s="44">
        <v>64</v>
      </c>
      <c r="C29" s="51"/>
      <c r="D29" s="51"/>
      <c r="E29" s="52">
        <f t="shared" si="0"/>
        <v>0</v>
      </c>
      <c r="F29" s="52">
        <f t="shared" si="1"/>
        <v>0</v>
      </c>
    </row>
    <row r="30" spans="1:6" ht="32.1" customHeight="1" thickBot="1">
      <c r="A30" s="43" t="s">
        <v>54</v>
      </c>
      <c r="B30" s="44">
        <v>64</v>
      </c>
      <c r="C30" s="51"/>
      <c r="D30" s="51"/>
      <c r="E30" s="52">
        <f t="shared" si="0"/>
        <v>0</v>
      </c>
      <c r="F30" s="52">
        <f t="shared" si="1"/>
        <v>0</v>
      </c>
    </row>
    <row r="31" spans="1:6" ht="32.1" customHeight="1" thickBot="1">
      <c r="A31" s="41" t="s">
        <v>13</v>
      </c>
      <c r="B31" s="42">
        <v>64</v>
      </c>
      <c r="C31" s="53"/>
      <c r="D31" s="53"/>
      <c r="E31" s="54">
        <f t="shared" si="0"/>
        <v>0</v>
      </c>
      <c r="F31" s="54">
        <f t="shared" si="1"/>
        <v>0</v>
      </c>
    </row>
    <row r="32" spans="1:6" ht="32.1" customHeight="1" thickBot="1">
      <c r="A32" s="41" t="s">
        <v>14</v>
      </c>
      <c r="B32" s="42">
        <v>64</v>
      </c>
      <c r="C32" s="53"/>
      <c r="D32" s="53"/>
      <c r="E32" s="54">
        <f t="shared" si="0"/>
        <v>0</v>
      </c>
      <c r="F32" s="54">
        <f t="shared" si="1"/>
        <v>0</v>
      </c>
    </row>
    <row r="33" spans="1:6" ht="32.1" customHeight="1" thickBot="1">
      <c r="A33" s="38" t="s">
        <v>15</v>
      </c>
      <c r="B33" s="39">
        <v>63</v>
      </c>
      <c r="C33" s="55"/>
      <c r="D33" s="55"/>
      <c r="E33" s="56">
        <f t="shared" si="0"/>
        <v>0</v>
      </c>
      <c r="F33" s="56">
        <f t="shared" si="1"/>
        <v>0</v>
      </c>
    </row>
    <row r="34" spans="1:6" ht="32.1" customHeight="1" thickBot="1">
      <c r="A34" s="38" t="s">
        <v>16</v>
      </c>
      <c r="B34" s="39">
        <v>63</v>
      </c>
      <c r="C34" s="55"/>
      <c r="D34" s="55"/>
      <c r="E34" s="56">
        <f t="shared" si="0"/>
        <v>0</v>
      </c>
      <c r="F34" s="56">
        <f t="shared" si="1"/>
        <v>0</v>
      </c>
    </row>
    <row r="35" spans="1:6" ht="32.1" customHeight="1" thickBot="1">
      <c r="A35" s="18" t="s">
        <v>38</v>
      </c>
      <c r="B35" s="7">
        <v>97</v>
      </c>
      <c r="C35" s="8"/>
      <c r="D35" s="8"/>
      <c r="E35" s="24">
        <f>C35-D35</f>
        <v>0</v>
      </c>
      <c r="F35" s="24">
        <f>C35*E35</f>
        <v>0</v>
      </c>
    </row>
    <row r="36" spans="1:6" ht="32.1" customHeight="1" thickBot="1">
      <c r="A36" s="33" t="s">
        <v>17</v>
      </c>
      <c r="B36" s="34">
        <v>60</v>
      </c>
      <c r="C36" s="35"/>
      <c r="D36" s="35"/>
      <c r="E36" s="29">
        <f t="shared" si="0"/>
        <v>0</v>
      </c>
      <c r="F36" s="29">
        <f t="shared" si="1"/>
        <v>0</v>
      </c>
    </row>
    <row r="37" spans="1:6" ht="32.1" customHeight="1" thickBot="1">
      <c r="A37" s="17" t="s">
        <v>18</v>
      </c>
      <c r="B37" s="7">
        <v>50</v>
      </c>
      <c r="C37" s="8"/>
      <c r="D37" s="8"/>
      <c r="E37" s="29">
        <f t="shared" si="0"/>
        <v>0</v>
      </c>
      <c r="F37" s="24">
        <f t="shared" si="1"/>
        <v>0</v>
      </c>
    </row>
    <row r="38" spans="1:6" ht="32.1" customHeight="1" thickBot="1">
      <c r="A38" s="46" t="s">
        <v>19</v>
      </c>
      <c r="B38" s="47">
        <v>0</v>
      </c>
      <c r="C38" s="48">
        <v>0</v>
      </c>
      <c r="D38" s="48">
        <v>0</v>
      </c>
      <c r="E38" s="49">
        <v>0</v>
      </c>
      <c r="F38" s="49">
        <v>0</v>
      </c>
    </row>
    <row r="39" spans="1:6" ht="32.1" customHeight="1" thickBot="1">
      <c r="A39" s="50" t="s">
        <v>20</v>
      </c>
      <c r="B39" s="47">
        <v>0</v>
      </c>
      <c r="C39" s="48">
        <v>0</v>
      </c>
      <c r="D39" s="48">
        <v>0</v>
      </c>
      <c r="E39" s="49">
        <v>0</v>
      </c>
      <c r="F39" s="49">
        <v>0</v>
      </c>
    </row>
    <row r="40" spans="1:6" ht="32.1" customHeight="1" thickBot="1">
      <c r="A40" s="6" t="s">
        <v>37</v>
      </c>
      <c r="B40" s="7">
        <v>62</v>
      </c>
      <c r="C40" s="8"/>
      <c r="D40" s="8"/>
      <c r="E40" s="24">
        <f t="shared" si="0"/>
        <v>0</v>
      </c>
      <c r="F40" s="24">
        <f t="shared" si="1"/>
        <v>0</v>
      </c>
    </row>
    <row r="41" spans="1:6" ht="32.1" customHeight="1" thickBot="1">
      <c r="A41" s="45" t="s">
        <v>46</v>
      </c>
      <c r="B41" s="40">
        <v>20</v>
      </c>
      <c r="C41" s="8"/>
      <c r="D41" s="8"/>
      <c r="E41" s="24">
        <f t="shared" si="0"/>
        <v>0</v>
      </c>
      <c r="F41" s="24">
        <f t="shared" si="1"/>
        <v>0</v>
      </c>
    </row>
    <row r="42" spans="1:6" ht="32.1" customHeight="1" thickBot="1">
      <c r="A42" s="45" t="s">
        <v>47</v>
      </c>
      <c r="B42" s="40">
        <v>20</v>
      </c>
      <c r="C42" s="8"/>
      <c r="D42" s="8"/>
      <c r="E42" s="24">
        <f t="shared" si="0"/>
        <v>0</v>
      </c>
      <c r="F42" s="24">
        <f t="shared" si="1"/>
        <v>0</v>
      </c>
    </row>
    <row r="43" spans="1:6" ht="32.1" customHeight="1" thickBot="1">
      <c r="A43" s="45" t="s">
        <v>48</v>
      </c>
      <c r="B43" s="40">
        <v>20</v>
      </c>
      <c r="C43" s="8"/>
      <c r="D43" s="8"/>
      <c r="E43" s="24">
        <f t="shared" si="0"/>
        <v>0</v>
      </c>
      <c r="F43" s="24">
        <f t="shared" si="1"/>
        <v>0</v>
      </c>
    </row>
    <row r="44" spans="1:6" ht="32.1" customHeight="1" thickBot="1">
      <c r="A44" s="45" t="s">
        <v>49</v>
      </c>
      <c r="B44" s="40">
        <v>20</v>
      </c>
      <c r="C44" s="8"/>
      <c r="D44" s="8"/>
      <c r="E44" s="24">
        <f t="shared" si="0"/>
        <v>0</v>
      </c>
      <c r="F44" s="24">
        <f t="shared" si="1"/>
        <v>0</v>
      </c>
    </row>
    <row r="45" spans="1:6" ht="50.25" customHeight="1" thickBot="1">
      <c r="A45" s="45" t="s">
        <v>50</v>
      </c>
      <c r="B45" s="40">
        <v>20</v>
      </c>
      <c r="C45" s="8"/>
      <c r="D45" s="8"/>
      <c r="E45" s="24">
        <f t="shared" si="0"/>
        <v>0</v>
      </c>
      <c r="F45" s="24">
        <f t="shared" si="1"/>
        <v>0</v>
      </c>
    </row>
    <row r="46" spans="1:6" ht="32.1" customHeight="1" thickBot="1">
      <c r="A46" s="45" t="s">
        <v>51</v>
      </c>
      <c r="B46" s="40">
        <v>20</v>
      </c>
      <c r="C46" s="8"/>
      <c r="D46" s="8"/>
      <c r="E46" s="24">
        <f t="shared" si="0"/>
        <v>0</v>
      </c>
      <c r="F46" s="24">
        <f t="shared" si="1"/>
        <v>0</v>
      </c>
    </row>
    <row r="47" spans="1:6" ht="32.1" customHeight="1" thickBot="1">
      <c r="A47" s="45" t="s">
        <v>52</v>
      </c>
      <c r="B47" s="40">
        <v>20</v>
      </c>
      <c r="C47" s="8"/>
      <c r="D47" s="8"/>
      <c r="E47" s="24">
        <f t="shared" si="0"/>
        <v>0</v>
      </c>
      <c r="F47" s="24">
        <f t="shared" si="1"/>
        <v>0</v>
      </c>
    </row>
    <row r="48" spans="1:6" ht="31.5" customHeight="1" thickBot="1">
      <c r="A48" s="15" t="s">
        <v>21</v>
      </c>
      <c r="B48" s="7">
        <v>60</v>
      </c>
      <c r="C48" s="8"/>
      <c r="D48" s="8"/>
      <c r="E48" s="24">
        <f t="shared" si="0"/>
        <v>0</v>
      </c>
      <c r="F48" s="24">
        <f t="shared" si="1"/>
        <v>0</v>
      </c>
    </row>
    <row r="49" spans="1:6" ht="32.1" customHeight="1" thickBot="1">
      <c r="A49" s="30"/>
      <c r="B49" s="20"/>
      <c r="C49" s="21"/>
      <c r="D49" s="10" t="s">
        <v>42</v>
      </c>
      <c r="E49" s="26">
        <f>SUM(E3:E48)</f>
        <v>0</v>
      </c>
      <c r="F49" s="27">
        <f>SUM(F3:F48)</f>
        <v>0</v>
      </c>
    </row>
    <row r="50" spans="1:6" ht="32.1" customHeight="1" thickBot="1">
      <c r="A50" s="30"/>
      <c r="B50" s="20"/>
      <c r="C50" s="21"/>
      <c r="D50" s="10" t="s">
        <v>41</v>
      </c>
      <c r="E50" s="28"/>
      <c r="F50" s="27">
        <f>F49*0.2</f>
        <v>0</v>
      </c>
    </row>
    <row r="51" spans="1:6" ht="43.5" customHeight="1" thickBot="1">
      <c r="A51" s="31"/>
      <c r="B51" s="9"/>
      <c r="C51" s="9"/>
      <c r="D51" s="10" t="s">
        <v>43</v>
      </c>
      <c r="E51" s="28"/>
      <c r="F51" s="27">
        <f>F49+F50</f>
        <v>0</v>
      </c>
    </row>
    <row r="75" spans="5:5">
      <c r="E75">
        <v>0</v>
      </c>
    </row>
  </sheetData>
  <mergeCells count="1">
    <mergeCell ref="A1:F1"/>
  </mergeCells>
  <printOptions horizontalCentered="1"/>
  <pageMargins left="0.11811023622047245" right="0.11811023622047245" top="0.35433070866141736" bottom="0.35433070866141736" header="0.31496062992125984" footer="0.31496062992125984"/>
  <pageSetup paperSize="9" scale="76" fitToHeight="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CRIDF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karolyne</dc:creator>
  <cp:lastModifiedBy>agcomptable</cp:lastModifiedBy>
  <cp:lastPrinted>2025-06-02T14:31:53Z</cp:lastPrinted>
  <dcterms:created xsi:type="dcterms:W3CDTF">2022-06-01T09:50:57Z</dcterms:created>
  <dcterms:modified xsi:type="dcterms:W3CDTF">2025-06-02T14:36:27Z</dcterms:modified>
</cp:coreProperties>
</file>