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3040" windowHeight="8472" activeTab="1"/>
  </bookViews>
  <sheets>
    <sheet name="LOT 01" sheetId="2" r:id="rId1"/>
    <sheet name="LOT 02" sheetId="3" r:id="rId2"/>
    <sheet name="LOT 03" sheetId="4" r:id="rId3"/>
    <sheet name="LOT 04" sheetId="5" r:id="rId4"/>
  </sheets>
  <externalReferences>
    <externalReference r:id="rId5"/>
  </externalReferences>
  <definedNames>
    <definedName name="_C66000" localSheetId="0">#REF!</definedName>
    <definedName name="_C66000" localSheetId="1">#REF!</definedName>
    <definedName name="_C66000" localSheetId="2">#REF!</definedName>
    <definedName name="_C66000" localSheetId="3">#REF!</definedName>
    <definedName name="_C66000">#REF!</definedName>
    <definedName name="_C68000" localSheetId="0">#REF!</definedName>
    <definedName name="_C68000" localSheetId="1">#REF!</definedName>
    <definedName name="_C68000" localSheetId="2">#REF!</definedName>
    <definedName name="_C68000" localSheetId="3">#REF!</definedName>
    <definedName name="_C68000">#REF!</definedName>
    <definedName name="_C70000" localSheetId="0">#REF!</definedName>
    <definedName name="_C70000" localSheetId="1">#REF!</definedName>
    <definedName name="_C70000" localSheetId="2">#REF!</definedName>
    <definedName name="_C70000" localSheetId="3">#REF!</definedName>
    <definedName name="_C70000">#REF!</definedName>
    <definedName name="_C80000" localSheetId="0">#REF!</definedName>
    <definedName name="_C80000" localSheetId="1">#REF!</definedName>
    <definedName name="_C80000" localSheetId="2">#REF!</definedName>
    <definedName name="_C80000" localSheetId="3">#REF!</definedName>
    <definedName name="_C80000">#REF!</definedName>
    <definedName name="_C90000" localSheetId="0">#REF!</definedName>
    <definedName name="_C90000" localSheetId="1">#REF!</definedName>
    <definedName name="_C90000" localSheetId="2">#REF!</definedName>
    <definedName name="_C90000" localSheetId="3">#REF!</definedName>
    <definedName name="_C90000">#REF!</definedName>
    <definedName name="cgh" localSheetId="0">[1]EDM!#REF!</definedName>
    <definedName name="cgh" localSheetId="1">[1]EDM!#REF!</definedName>
    <definedName name="cgh" localSheetId="2">[1]EDM!#REF!</definedName>
    <definedName name="cgh" localSheetId="3">[1]EDM!#REF!</definedName>
    <definedName name="cgh">[1]EDM!#REF!</definedName>
    <definedName name="_xlnm.Print_Titles" localSheetId="0">'LOT 01'!$1:$14</definedName>
    <definedName name="_xlnm.Print_Titles" localSheetId="1">'LOT 02'!$1:$14</definedName>
    <definedName name="_xlnm.Print_Titles" localSheetId="2">'LOT 03'!$1:$14</definedName>
    <definedName name="_xlnm.Print_Titles" localSheetId="3">'LOT 04'!$1:$14</definedName>
    <definedName name="mbnb" localSheetId="0">[1]EDM!#REF!</definedName>
    <definedName name="mbnb" localSheetId="1">[1]EDM!#REF!</definedName>
    <definedName name="mbnb" localSheetId="2">[1]EDM!#REF!</definedName>
    <definedName name="mbnb" localSheetId="3">[1]EDM!#REF!</definedName>
    <definedName name="mbnb">[1]EDM!#REF!</definedName>
    <definedName name="mbsb" localSheetId="0">[1]EDM!#REF!</definedName>
    <definedName name="mbsb" localSheetId="1">[1]EDM!#REF!</definedName>
    <definedName name="mbsb" localSheetId="2">[1]EDM!#REF!</definedName>
    <definedName name="mbsb" localSheetId="3">[1]EDM!#REF!</definedName>
    <definedName name="mbsb">[1]EDM!#REF!</definedName>
    <definedName name="mbtb" localSheetId="0">[1]EDM!#REF!</definedName>
    <definedName name="mbtb" localSheetId="1">[1]EDM!#REF!</definedName>
    <definedName name="mbtb" localSheetId="2">[1]EDM!#REF!</definedName>
    <definedName name="mbtb" localSheetId="3">[1]EDM!#REF!</definedName>
    <definedName name="mbtb">[1]EDM!#REF!</definedName>
    <definedName name="mntb" localSheetId="0">[1]EDM!#REF!</definedName>
    <definedName name="mntb" localSheetId="1">[1]EDM!#REF!</definedName>
    <definedName name="mntb" localSheetId="2">[1]EDM!#REF!</definedName>
    <definedName name="mntb" localSheetId="3">[1]EDM!#REF!</definedName>
    <definedName name="mntb">[1]EDM!#REF!</definedName>
    <definedName name="mtst" localSheetId="0">[1]EDM!#REF!</definedName>
    <definedName name="mtst" localSheetId="1">[1]EDM!#REF!</definedName>
    <definedName name="mtst" localSheetId="2">[1]EDM!#REF!</definedName>
    <definedName name="mtst" localSheetId="3">[1]EDM!#REF!</definedName>
    <definedName name="mtst">[1]EDM!#REF!</definedName>
    <definedName name="prmobase" localSheetId="0">[1]EDM!#REF!</definedName>
    <definedName name="prmobase" localSheetId="1">[1]EDM!#REF!</definedName>
    <definedName name="prmobase" localSheetId="2">[1]EDM!#REF!</definedName>
    <definedName name="prmobase" localSheetId="3">[1]EDM!#REF!</definedName>
    <definedName name="prmobase">[1]EDM!#REF!</definedName>
    <definedName name="prn" localSheetId="0">[1]EDM!#REF!</definedName>
    <definedName name="prn" localSheetId="1">[1]EDM!#REF!</definedName>
    <definedName name="prn" localSheetId="2">[1]EDM!#REF!</definedName>
    <definedName name="prn" localSheetId="3">[1]EDM!#REF!</definedName>
    <definedName name="prn">[1]EDM!#REF!</definedName>
    <definedName name="prs" localSheetId="0">[1]EDM!#REF!</definedName>
    <definedName name="prs" localSheetId="1">[1]EDM!#REF!</definedName>
    <definedName name="prs" localSheetId="2">[1]EDM!#REF!</definedName>
    <definedName name="prs" localSheetId="3">[1]EDM!#REF!</definedName>
    <definedName name="prs">[1]EDM!#REF!</definedName>
    <definedName name="pv" localSheetId="0">[1]EDM!#REF!</definedName>
    <definedName name="pv" localSheetId="1">[1]EDM!#REF!</definedName>
    <definedName name="pv" localSheetId="2">[1]EDM!#REF!</definedName>
    <definedName name="pv" localSheetId="3">[1]EDM!#REF!</definedName>
    <definedName name="pv">[1]EDM!#REF!</definedName>
    <definedName name="pvn" localSheetId="0">[1]EDM!#REF!</definedName>
    <definedName name="pvn" localSheetId="1">[1]EDM!#REF!</definedName>
    <definedName name="pvn" localSheetId="2">[1]EDM!#REF!</definedName>
    <definedName name="pvn" localSheetId="3">[1]EDM!#REF!</definedName>
    <definedName name="pvn">[1]EDM!#REF!</definedName>
    <definedName name="pvs" localSheetId="0">[1]EDM!#REF!</definedName>
    <definedName name="pvs" localSheetId="1">[1]EDM!#REF!</definedName>
    <definedName name="pvs" localSheetId="2">[1]EDM!#REF!</definedName>
    <definedName name="pvs" localSheetId="3">[1]EDM!#REF!</definedName>
    <definedName name="pvs">[1]EDM!#REF!</definedName>
    <definedName name="Taux_de_base_de" localSheetId="0">'LOT 01'!prmobase</definedName>
    <definedName name="Taux_de_base_de" localSheetId="1">'LOT 02'!prmobase</definedName>
    <definedName name="Taux_de_base_de" localSheetId="2">'LOT 03'!prmobase</definedName>
    <definedName name="Taux_de_base_de" localSheetId="3">'LOT 04'!prmobase</definedName>
    <definedName name="Taux_de_base_de">prmobase</definedName>
    <definedName name="tgn" localSheetId="0">[1]EDM!#REF!</definedName>
    <definedName name="tgn" localSheetId="1">[1]EDM!#REF!</definedName>
    <definedName name="tgn" localSheetId="2">[1]EDM!#REF!</definedName>
    <definedName name="tgn" localSheetId="3">[1]EDM!#REF!</definedName>
    <definedName name="tgn">[1]EDM!#REF!</definedName>
    <definedName name="_xlnm.Print_Area" localSheetId="0">'LOT 01'!$B$1:$G$49</definedName>
    <definedName name="_xlnm.Print_Area" localSheetId="1">'LOT 02'!$B$1:$G$70</definedName>
    <definedName name="_xlnm.Print_Area" localSheetId="2">'LOT 03'!$B$1:$G$52</definedName>
    <definedName name="_xlnm.Print_Area" localSheetId="3">'LOT 04'!$B$1:$G$50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4" l="1"/>
  <c r="G36" i="4"/>
  <c r="G37" i="4"/>
  <c r="G35" i="4"/>
  <c r="G38" i="4"/>
  <c r="G33" i="5" l="1"/>
  <c r="G31" i="5"/>
  <c r="G32" i="5"/>
  <c r="G30" i="5"/>
  <c r="G29" i="5"/>
  <c r="G28" i="5"/>
  <c r="G21" i="4"/>
  <c r="G30" i="4"/>
  <c r="G28" i="4"/>
  <c r="G49" i="3"/>
  <c r="G48" i="3"/>
  <c r="G47" i="3"/>
  <c r="G46" i="3"/>
  <c r="G53" i="3"/>
  <c r="G52" i="3"/>
  <c r="G51" i="3"/>
  <c r="G41" i="3"/>
  <c r="G40" i="3"/>
  <c r="G43" i="3"/>
  <c r="G42" i="3"/>
  <c r="G34" i="3"/>
  <c r="G29" i="3"/>
  <c r="G28" i="3"/>
  <c r="G27" i="3"/>
  <c r="G36" i="3"/>
  <c r="G33" i="3"/>
  <c r="G32" i="3"/>
  <c r="G31" i="3"/>
  <c r="G44" i="3"/>
  <c r="G39" i="3"/>
  <c r="G38" i="3"/>
  <c r="G50" i="3" l="1"/>
  <c r="G54" i="3"/>
  <c r="G45" i="3"/>
  <c r="G37" i="3"/>
  <c r="G30" i="3"/>
  <c r="G37" i="5"/>
  <c r="G36" i="5"/>
  <c r="G35" i="5"/>
  <c r="G34" i="5"/>
  <c r="G26" i="5"/>
  <c r="G25" i="5"/>
  <c r="G24" i="5"/>
  <c r="G27" i="5" s="1"/>
  <c r="G23" i="5"/>
  <c r="G19" i="5"/>
  <c r="G17" i="5"/>
  <c r="G16" i="5"/>
  <c r="G21" i="5" s="1"/>
  <c r="G2" i="5"/>
  <c r="G39" i="4"/>
  <c r="G34" i="4"/>
  <c r="G33" i="4"/>
  <c r="G31" i="4"/>
  <c r="G29" i="4"/>
  <c r="G27" i="4"/>
  <c r="G26" i="4"/>
  <c r="G25" i="4"/>
  <c r="G24" i="4"/>
  <c r="G23" i="4"/>
  <c r="G19" i="4"/>
  <c r="G17" i="4"/>
  <c r="G16" i="4"/>
  <c r="G2" i="4"/>
  <c r="G57" i="3"/>
  <c r="G56" i="3"/>
  <c r="G58" i="3" s="1"/>
  <c r="G55" i="3"/>
  <c r="G25" i="3"/>
  <c r="G24" i="3"/>
  <c r="G23" i="3"/>
  <c r="G19" i="3"/>
  <c r="G17" i="3"/>
  <c r="G16" i="3"/>
  <c r="G2" i="3"/>
  <c r="G39" i="2"/>
  <c r="G33" i="2"/>
  <c r="G36" i="2"/>
  <c r="G35" i="2"/>
  <c r="G34" i="2"/>
  <c r="G31" i="2"/>
  <c r="G30" i="2"/>
  <c r="G29" i="2"/>
  <c r="G28" i="2"/>
  <c r="G27" i="2"/>
  <c r="G26" i="2"/>
  <c r="G25" i="2"/>
  <c r="G21" i="2"/>
  <c r="G20" i="2"/>
  <c r="G19" i="2"/>
  <c r="G18" i="2"/>
  <c r="G17" i="2"/>
  <c r="G16" i="2"/>
  <c r="G2" i="2"/>
  <c r="G42" i="4" l="1"/>
  <c r="G43" i="4" s="1"/>
  <c r="G44" i="4" s="1"/>
  <c r="G38" i="5"/>
  <c r="G40" i="5" s="1"/>
  <c r="G41" i="5" s="1"/>
  <c r="G42" i="5" s="1"/>
  <c r="G32" i="4"/>
  <c r="G21" i="3"/>
  <c r="G26" i="3"/>
  <c r="G37" i="2"/>
  <c r="G32" i="2"/>
  <c r="G23" i="2"/>
  <c r="G40" i="2"/>
  <c r="G41" i="2" s="1"/>
  <c r="G60" i="3" l="1"/>
  <c r="G61" i="3" s="1"/>
  <c r="G62" i="3" s="1"/>
</calcChain>
</file>

<file path=xl/sharedStrings.xml><?xml version="1.0" encoding="utf-8"?>
<sst xmlns="http://schemas.openxmlformats.org/spreadsheetml/2006/main" count="286" uniqueCount="132">
  <si>
    <t>Indice : 1</t>
  </si>
  <si>
    <t xml:space="preserve"> Adresse</t>
  </si>
  <si>
    <t xml:space="preserve"> Ville - CP</t>
  </si>
  <si>
    <t xml:space="preserve"> Interlocuteur</t>
  </si>
  <si>
    <t>Tel &amp; Email</t>
  </si>
  <si>
    <t>Société</t>
  </si>
  <si>
    <t>Arcticle</t>
  </si>
  <si>
    <t>Libellé</t>
  </si>
  <si>
    <t>Quantité</t>
  </si>
  <si>
    <t>Unité</t>
  </si>
  <si>
    <t>Prix unitaire € HT</t>
  </si>
  <si>
    <t>Prix article € HT</t>
  </si>
  <si>
    <t>ens</t>
  </si>
  <si>
    <t>Amené et repli de chantier, création d'une base vie comprenant :
- Vestiaires.
- Frigo et micro ondes.
- Trousse de premier soin.
- Tables et chaises de réunions.</t>
  </si>
  <si>
    <t xml:space="preserve">TOTAL HT DES TRAVAUX </t>
  </si>
  <si>
    <t>TOTAL TTC DES TRAVAUX</t>
  </si>
  <si>
    <t>Bon pour accord " Client "</t>
  </si>
  <si>
    <t>TVA  20%</t>
  </si>
  <si>
    <t xml:space="preserve">Bon pour acceptation </t>
  </si>
  <si>
    <t>Mise en place d'une signalétique de chantier</t>
  </si>
  <si>
    <t>Mise en place d'une benne pour évacuation des gravois, compris demande d'autorisation de voirie.</t>
  </si>
  <si>
    <t xml:space="preserve">Nettoyage de chantier </t>
  </si>
  <si>
    <t>DPGF</t>
  </si>
  <si>
    <t>u</t>
  </si>
  <si>
    <t>LOT 01</t>
  </si>
  <si>
    <t>Installations de Chantier</t>
  </si>
  <si>
    <t>Protections</t>
  </si>
  <si>
    <t>DEMOLITIONS - GROS-ŒUVRE - MACONNERIE</t>
  </si>
  <si>
    <t>CURAGE - DEPOSES - DEMOLITIONS</t>
  </si>
  <si>
    <t>Dépose des sols carrelés</t>
  </si>
  <si>
    <t>Dépose de faïence dans les locaux réaffectés</t>
  </si>
  <si>
    <t>Ouvertures de baies dans cloisons en plâtre</t>
  </si>
  <si>
    <t>Ouvertures de baies dans murs BA</t>
  </si>
  <si>
    <t>Démolition de cloisons de distribution en plaques de plâtre</t>
  </si>
  <si>
    <t>Lot 01</t>
  </si>
  <si>
    <t>1.1</t>
  </si>
  <si>
    <t>INSTALLATION DE CHANTIER</t>
  </si>
  <si>
    <t>Sous-Total CURAGE - DEPOSES - DEMOLITIONS</t>
  </si>
  <si>
    <t>1.2</t>
  </si>
  <si>
    <t>Reprises structurelles</t>
  </si>
  <si>
    <t>Escaliers en béton léger</t>
  </si>
  <si>
    <t>Etudes</t>
  </si>
  <si>
    <t>GROS-ŒUVRE - MACONNERIE</t>
  </si>
  <si>
    <t>Sous-Total GROS-ŒUVRE - MACONNERIE</t>
  </si>
  <si>
    <t>Sous-Total INSTALLATION DE CHANTIER</t>
  </si>
  <si>
    <t xml:space="preserve">LYCEE EMILIE DU CHATELET
35 cours du Danube
77700 SERRIS
</t>
  </si>
  <si>
    <t>CLOISONS - FAUX PLAFONDS - MENUISERIE - REVETEMENTS DE SOLS ET MURS - PEINTURE</t>
  </si>
  <si>
    <t>Lot 02</t>
  </si>
  <si>
    <t>2.1</t>
  </si>
  <si>
    <t>CLOISONS</t>
  </si>
  <si>
    <t>m²</t>
  </si>
  <si>
    <t>Plaques de plâtre sur 1 face</t>
  </si>
  <si>
    <t>2.2</t>
  </si>
  <si>
    <t>FAUX PLAFONDS</t>
  </si>
  <si>
    <t>Plafonds en fibres minérales en dalles 600 x 600</t>
  </si>
  <si>
    <t>Plafonds en fibres minérales "Hydro" en dalles 600 x 601</t>
  </si>
  <si>
    <t>Sous-Total CLOISONS</t>
  </si>
  <si>
    <t>Sous-Total FAUX PLAFONDS</t>
  </si>
  <si>
    <t>2.3</t>
  </si>
  <si>
    <t>MENUISERIES</t>
  </si>
  <si>
    <t>Portes 1 vantail standard</t>
  </si>
  <si>
    <t>Portes 1 vantail CF 1/2h</t>
  </si>
  <si>
    <t>Châssis vitrés fixes en bois PF 1/2h</t>
  </si>
  <si>
    <t>Plinthes en médium</t>
  </si>
  <si>
    <t>ml</t>
  </si>
  <si>
    <t>Sous-Total MENUISERIES</t>
  </si>
  <si>
    <t>REVETEMENTS DE SOLS ET MURS</t>
  </si>
  <si>
    <t>Carrelage</t>
  </si>
  <si>
    <t>Faïence</t>
  </si>
  <si>
    <t>Plinthes carrelées</t>
  </si>
  <si>
    <t xml:space="preserve">Sols PVC </t>
  </si>
  <si>
    <t>Marches complètes en PVC</t>
  </si>
  <si>
    <t>Bande d'éveil (Bande podotactile)</t>
  </si>
  <si>
    <t>Sous-Total REVETEMENTS DE SOLS ET MURS</t>
  </si>
  <si>
    <t>2.4</t>
  </si>
  <si>
    <t>2.5</t>
  </si>
  <si>
    <t>PEINTURE</t>
  </si>
  <si>
    <t>Sur supportà base de liants hydrauliques ou en plâtre</t>
  </si>
  <si>
    <t>Sur supports bois traités</t>
  </si>
  <si>
    <t>Sur subjectiles métalliques</t>
  </si>
  <si>
    <t>Sous-Total PEINTURE</t>
  </si>
  <si>
    <t>SERRURERIE - METALLERIE</t>
  </si>
  <si>
    <t>Garde corps</t>
  </si>
  <si>
    <t>Mains courantes</t>
  </si>
  <si>
    <t>Sous-Total SERRURERIE - METALLERIE</t>
  </si>
  <si>
    <t>DIVERS</t>
  </si>
  <si>
    <t>Signalétique des portes</t>
  </si>
  <si>
    <t>Plans et consignes de sécurité</t>
  </si>
  <si>
    <t>2.6</t>
  </si>
  <si>
    <t>2.7</t>
  </si>
  <si>
    <t>Lot 03</t>
  </si>
  <si>
    <t>COURANTS FORTS ET COURANTS FAIBLES</t>
  </si>
  <si>
    <t>3.1</t>
  </si>
  <si>
    <t>COURANTS FORTS</t>
  </si>
  <si>
    <t>Consignation des réseaux</t>
  </si>
  <si>
    <t>Déposes</t>
  </si>
  <si>
    <t>Liaisons équipotentielles</t>
  </si>
  <si>
    <t>Distributions</t>
  </si>
  <si>
    <t>Appareils d'éclairage</t>
  </si>
  <si>
    <t>Equipements</t>
  </si>
  <si>
    <t>Alimentations</t>
  </si>
  <si>
    <t>Appareillages</t>
  </si>
  <si>
    <t>3.2</t>
  </si>
  <si>
    <t>COURANTS FAIBLES</t>
  </si>
  <si>
    <t>Sous-Total COURANTS FORTS</t>
  </si>
  <si>
    <t>Téléphonie - Informatique</t>
  </si>
  <si>
    <t>Sécurité incendie</t>
  </si>
  <si>
    <t>Sous-Total COURANTS FAIBLES</t>
  </si>
  <si>
    <t>Lot 04</t>
  </si>
  <si>
    <t>CHAUFFAGE - PLOMBERIE - VENTILATION</t>
  </si>
  <si>
    <t>4.1</t>
  </si>
  <si>
    <t>CHAUFFAGE</t>
  </si>
  <si>
    <t>Déposes/Adaptations</t>
  </si>
  <si>
    <t>Sanitaires PMR</t>
  </si>
  <si>
    <t>Evier</t>
  </si>
  <si>
    <t>Radiateurs</t>
  </si>
  <si>
    <t>4.2</t>
  </si>
  <si>
    <t>Sous-Total CHAUFFAGE</t>
  </si>
  <si>
    <t>PLOMBERIE - SANITAIRE</t>
  </si>
  <si>
    <t>Sous-Total PLOMBERIE - SANITAIRE</t>
  </si>
  <si>
    <t>4.3</t>
  </si>
  <si>
    <t>VENTILATION</t>
  </si>
  <si>
    <t>Sous-Total VENTILATION</t>
  </si>
  <si>
    <r>
      <rPr>
        <b/>
        <sz val="12"/>
        <rFont val="Open Sans Light"/>
        <family val="2"/>
      </rPr>
      <t>Projet :</t>
    </r>
    <r>
      <rPr>
        <sz val="12"/>
        <rFont val="Open Sans Light"/>
        <family val="2"/>
      </rPr>
      <t xml:space="preserve">"Réaménagement des zones EPS et administration"
</t>
    </r>
    <r>
      <rPr>
        <b/>
        <sz val="12"/>
        <rFont val="Open Sans Light"/>
        <family val="2"/>
      </rPr>
      <t>Adresse de réalisation :GRTgaz Alfortville
13 Chemin de Villeneuve 94140 Alfortville</t>
    </r>
  </si>
  <si>
    <t>Dépose des faux plafonds non conservés</t>
  </si>
  <si>
    <t>Cloisonnement à parements plaques de plâtte</t>
  </si>
  <si>
    <t>Sous-Total DIVERS</t>
  </si>
  <si>
    <t>Bilan de puissance</t>
  </si>
  <si>
    <t>Equipement d'alarme</t>
  </si>
  <si>
    <t>Portes DAS asservies</t>
  </si>
  <si>
    <t>Passages - Cheminements - Alimentation</t>
  </si>
  <si>
    <t xml:space="preserve">Portes DAS 2 vantaux CF 1h avec occulus asservis au SSI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</si>
</sst>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40C]d\ mmmm\ yyyy;@"/>
    <numFmt numFmtId="165" formatCode="#,##0.00\ &quot;€&quot;"/>
  </numFmts>
  <fonts count="15">
    <font>
      <sz val="10"/>
      <name val="Arial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Helv"/>
    </font>
    <font>
      <sz val="10"/>
      <name val="Open Sans Light"/>
      <family val="2"/>
    </font>
    <font>
      <b/>
      <sz val="10"/>
      <name val="Open Sans Light"/>
      <family val="2"/>
    </font>
    <font>
      <b/>
      <sz val="18"/>
      <color indexed="8"/>
      <name val="Calibri"/>
      <family val="2"/>
    </font>
    <font>
      <sz val="12"/>
      <name val="Open Sans Light"/>
      <family val="2"/>
    </font>
    <font>
      <b/>
      <sz val="12"/>
      <name val="Open Sans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 style="hair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 style="hair">
        <color theme="3"/>
      </left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30" xfId="0" applyFont="1" applyBorder="1" applyAlignment="1">
      <alignment vertical="center" wrapText="1"/>
    </xf>
    <xf numFmtId="2" fontId="8" fillId="0" borderId="17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44" fontId="8" fillId="0" borderId="28" xfId="1" applyFont="1" applyBorder="1" applyAlignment="1">
      <alignment vertical="center"/>
    </xf>
    <xf numFmtId="165" fontId="1" fillId="0" borderId="31" xfId="0" applyNumberFormat="1" applyFont="1" applyBorder="1" applyAlignment="1">
      <alignment vertical="center"/>
    </xf>
    <xf numFmtId="4" fontId="8" fillId="0" borderId="28" xfId="0" applyNumberFormat="1" applyFont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165" fontId="4" fillId="4" borderId="33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8" fillId="5" borderId="0" xfId="0" applyFont="1" applyFill="1" applyAlignment="1">
      <alignment vertical="center"/>
    </xf>
    <xf numFmtId="165" fontId="6" fillId="5" borderId="27" xfId="0" applyNumberFormat="1" applyFont="1" applyFill="1" applyBorder="1" applyAlignment="1">
      <alignment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1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0" borderId="36" xfId="2" applyFont="1" applyBorder="1" applyAlignment="1">
      <alignment horizontal="left" vertical="top" wrapText="1" indent="1"/>
    </xf>
    <xf numFmtId="0" fontId="13" fillId="0" borderId="37" xfId="2" applyFont="1" applyBorder="1" applyAlignment="1">
      <alignment horizontal="left" vertical="top" wrapText="1" indent="1"/>
    </xf>
    <xf numFmtId="0" fontId="13" fillId="0" borderId="38" xfId="2" applyFont="1" applyBorder="1" applyAlignment="1">
      <alignment horizontal="left" vertical="top" wrapText="1" indent="1"/>
    </xf>
    <xf numFmtId="0" fontId="13" fillId="0" borderId="35" xfId="2" applyFont="1" applyBorder="1" applyAlignment="1">
      <alignment horizontal="left" vertical="top" wrapText="1" indent="1"/>
    </xf>
    <xf numFmtId="0" fontId="11" fillId="0" borderId="34" xfId="2" applyFont="1" applyBorder="1" applyAlignment="1">
      <alignment horizontal="left" vertical="center" wrapText="1" indent="1"/>
    </xf>
    <xf numFmtId="0" fontId="10" fillId="0" borderId="39" xfId="2" applyFont="1" applyBorder="1" applyAlignment="1">
      <alignment horizontal="left" vertical="center" wrapText="1" indent="1"/>
    </xf>
    <xf numFmtId="0" fontId="5" fillId="6" borderId="32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left" vertical="center"/>
    </xf>
    <xf numFmtId="4" fontId="5" fillId="5" borderId="25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5" fillId="4" borderId="29" xfId="0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Euro" xfId="1"/>
    <cellStyle name="Normal" xfId="0" builtinId="0"/>
    <cellStyle name="Normal_027_1_GDF Bati.A+EOLE GDF SUE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614680</xdr:colOff>
      <xdr:row>43</xdr:row>
      <xdr:rowOff>70831</xdr:rowOff>
    </xdr:from>
    <xdr:to>
      <xdr:col>2</xdr:col>
      <xdr:colOff>2638661</xdr:colOff>
      <xdr:row>46</xdr:row>
      <xdr:rowOff>165697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B5FC46B4-B2B3-4116-B9B9-D8E4D2772708}"/>
            </a:ext>
          </a:extLst>
        </xdr:cNvPr>
        <xdr:cNvSpPr txBox="1">
          <a:spLocks noChangeArrowheads="1"/>
        </xdr:cNvSpPr>
      </xdr:nvSpPr>
      <xdr:spPr bwMode="auto">
        <a:xfrm flipV="1">
          <a:off x="2291080" y="94909351"/>
          <a:ext cx="3166981" cy="849246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3849024</xdr:colOff>
      <xdr:row>43</xdr:row>
      <xdr:rowOff>53686</xdr:rowOff>
    </xdr:from>
    <xdr:to>
      <xdr:col>6</xdr:col>
      <xdr:colOff>564621</xdr:colOff>
      <xdr:row>46</xdr:row>
      <xdr:rowOff>164707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xmlns="" id="{E70DECAB-8ADA-401D-9378-B8795A05C49E}"/>
            </a:ext>
          </a:extLst>
        </xdr:cNvPr>
        <xdr:cNvSpPr txBox="1">
          <a:spLocks noChangeArrowheads="1"/>
        </xdr:cNvSpPr>
      </xdr:nvSpPr>
      <xdr:spPr bwMode="auto">
        <a:xfrm flipV="1">
          <a:off x="6668424" y="94892206"/>
          <a:ext cx="3825057" cy="865401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614680</xdr:colOff>
      <xdr:row>64</xdr:row>
      <xdr:rowOff>70831</xdr:rowOff>
    </xdr:from>
    <xdr:to>
      <xdr:col>2</xdr:col>
      <xdr:colOff>2638661</xdr:colOff>
      <xdr:row>67</xdr:row>
      <xdr:rowOff>165697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B5FC46B4-B2B3-4116-B9B9-D8E4D2772708}"/>
            </a:ext>
          </a:extLst>
        </xdr:cNvPr>
        <xdr:cNvSpPr txBox="1">
          <a:spLocks noChangeArrowheads="1"/>
        </xdr:cNvSpPr>
      </xdr:nvSpPr>
      <xdr:spPr bwMode="auto">
        <a:xfrm flipV="1">
          <a:off x="2291080" y="13070551"/>
          <a:ext cx="3166981" cy="849246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3849024</xdr:colOff>
      <xdr:row>64</xdr:row>
      <xdr:rowOff>53686</xdr:rowOff>
    </xdr:from>
    <xdr:to>
      <xdr:col>6</xdr:col>
      <xdr:colOff>564621</xdr:colOff>
      <xdr:row>67</xdr:row>
      <xdr:rowOff>164707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xmlns="" id="{E70DECAB-8ADA-401D-9378-B8795A05C49E}"/>
            </a:ext>
          </a:extLst>
        </xdr:cNvPr>
        <xdr:cNvSpPr txBox="1">
          <a:spLocks noChangeArrowheads="1"/>
        </xdr:cNvSpPr>
      </xdr:nvSpPr>
      <xdr:spPr bwMode="auto">
        <a:xfrm flipV="1">
          <a:off x="6668424" y="13053406"/>
          <a:ext cx="3825057" cy="865401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614680</xdr:colOff>
      <xdr:row>46</xdr:row>
      <xdr:rowOff>70831</xdr:rowOff>
    </xdr:from>
    <xdr:to>
      <xdr:col>2</xdr:col>
      <xdr:colOff>2638661</xdr:colOff>
      <xdr:row>49</xdr:row>
      <xdr:rowOff>165697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B5FC46B4-B2B3-4116-B9B9-D8E4D2772708}"/>
            </a:ext>
          </a:extLst>
        </xdr:cNvPr>
        <xdr:cNvSpPr txBox="1">
          <a:spLocks noChangeArrowheads="1"/>
        </xdr:cNvSpPr>
      </xdr:nvSpPr>
      <xdr:spPr bwMode="auto">
        <a:xfrm flipV="1">
          <a:off x="2291080" y="13070551"/>
          <a:ext cx="3166981" cy="849246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3849024</xdr:colOff>
      <xdr:row>46</xdr:row>
      <xdr:rowOff>53686</xdr:rowOff>
    </xdr:from>
    <xdr:to>
      <xdr:col>6</xdr:col>
      <xdr:colOff>564621</xdr:colOff>
      <xdr:row>49</xdr:row>
      <xdr:rowOff>164707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xmlns="" id="{E70DECAB-8ADA-401D-9378-B8795A05C49E}"/>
            </a:ext>
          </a:extLst>
        </xdr:cNvPr>
        <xdr:cNvSpPr txBox="1">
          <a:spLocks noChangeArrowheads="1"/>
        </xdr:cNvSpPr>
      </xdr:nvSpPr>
      <xdr:spPr bwMode="auto">
        <a:xfrm flipV="1">
          <a:off x="6668424" y="13053406"/>
          <a:ext cx="3825057" cy="865401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614680</xdr:colOff>
      <xdr:row>44</xdr:row>
      <xdr:rowOff>70831</xdr:rowOff>
    </xdr:from>
    <xdr:to>
      <xdr:col>2</xdr:col>
      <xdr:colOff>2638661</xdr:colOff>
      <xdr:row>47</xdr:row>
      <xdr:rowOff>165697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B5FC46B4-B2B3-4116-B9B9-D8E4D2772708}"/>
            </a:ext>
          </a:extLst>
        </xdr:cNvPr>
        <xdr:cNvSpPr txBox="1">
          <a:spLocks noChangeArrowheads="1"/>
        </xdr:cNvSpPr>
      </xdr:nvSpPr>
      <xdr:spPr bwMode="auto">
        <a:xfrm flipV="1">
          <a:off x="2291080" y="13070551"/>
          <a:ext cx="3166981" cy="849246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3849024</xdr:colOff>
      <xdr:row>44</xdr:row>
      <xdr:rowOff>53686</xdr:rowOff>
    </xdr:from>
    <xdr:to>
      <xdr:col>6</xdr:col>
      <xdr:colOff>564621</xdr:colOff>
      <xdr:row>47</xdr:row>
      <xdr:rowOff>164707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xmlns="" id="{E70DECAB-8ADA-401D-9378-B8795A05C49E}"/>
            </a:ext>
          </a:extLst>
        </xdr:cNvPr>
        <xdr:cNvSpPr txBox="1">
          <a:spLocks noChangeArrowheads="1"/>
        </xdr:cNvSpPr>
      </xdr:nvSpPr>
      <xdr:spPr bwMode="auto">
        <a:xfrm flipV="1">
          <a:off x="6668424" y="13053406"/>
          <a:ext cx="3825057" cy="865401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bis%20-%20Service%20Commercial\Equipe%20CDP%202011\Romain%20Wattebled\0_PROJETS\__EDM\EDM%20Optim%20Real%204%20-%20%20CROIX%20ROUG%20-%20201101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létique"/>
      <sheetName val="EDM"/>
      <sheetName val="T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Zeros="0" view="pageBreakPreview" topLeftCell="B13" zoomScale="90" zoomScaleNormal="55" zoomScaleSheetLayoutView="90" workbookViewId="0">
      <selection activeCell="C30" sqref="C30"/>
    </sheetView>
  </sheetViews>
  <sheetFormatPr baseColWidth="10" defaultRowHeight="13.2" outlineLevelCol="1"/>
  <cols>
    <col min="1" max="1" width="24.44140625" customWidth="1"/>
    <col min="2" max="2" width="16.6640625" customWidth="1"/>
    <col min="3" max="3" width="60.6640625" customWidth="1"/>
    <col min="4" max="4" width="12.33203125" customWidth="1" outlineLevel="1"/>
    <col min="5" max="5" width="8.33203125" customWidth="1" outlineLevel="1"/>
    <col min="6" max="6" width="22.33203125" customWidth="1" outlineLevel="1"/>
    <col min="7" max="7" width="20.88671875" customWidth="1"/>
  </cols>
  <sheetData>
    <row r="1" spans="1:7" s="1" customFormat="1" ht="24.9" customHeight="1">
      <c r="B1" s="57"/>
      <c r="C1" s="59"/>
      <c r="D1" s="59"/>
      <c r="E1" s="59"/>
      <c r="F1" s="60"/>
      <c r="G1" s="2" t="s">
        <v>0</v>
      </c>
    </row>
    <row r="2" spans="1:7" s="1" customFormat="1" ht="24.9" customHeight="1">
      <c r="B2" s="58"/>
      <c r="C2" s="61"/>
      <c r="D2" s="61"/>
      <c r="E2" s="61"/>
      <c r="F2" s="62"/>
      <c r="G2" s="3">
        <f ca="1">TODAY()</f>
        <v>43960</v>
      </c>
    </row>
    <row r="3" spans="1:7" s="1" customFormat="1" ht="15" customHeight="1">
      <c r="B3" s="5"/>
      <c r="C3" s="6"/>
      <c r="D3" s="7"/>
      <c r="E3" s="7"/>
      <c r="F3" s="6"/>
      <c r="G3" s="8"/>
    </row>
    <row r="4" spans="1:7" s="1" customFormat="1" ht="21.75" customHeight="1">
      <c r="B4" s="63" t="s">
        <v>22</v>
      </c>
      <c r="C4" s="64"/>
      <c r="D4" s="64"/>
      <c r="E4" s="64"/>
      <c r="F4" s="64"/>
      <c r="G4" s="65"/>
    </row>
    <row r="5" spans="1:7" s="1" customFormat="1" ht="12" customHeight="1">
      <c r="B5" s="5"/>
      <c r="C5" s="6"/>
      <c r="D5" s="7"/>
      <c r="E5" s="7"/>
      <c r="F5" s="6"/>
      <c r="G5" s="8"/>
    </row>
    <row r="6" spans="1:7" s="1" customFormat="1" ht="24" customHeight="1">
      <c r="B6" s="66" t="s">
        <v>123</v>
      </c>
      <c r="C6" s="67"/>
      <c r="D6" s="67"/>
      <c r="E6" s="67"/>
      <c r="F6" s="67"/>
      <c r="G6" s="67"/>
    </row>
    <row r="7" spans="1:7" s="1" customFormat="1" ht="22.8" customHeight="1">
      <c r="B7" s="68"/>
      <c r="C7" s="69"/>
      <c r="D7" s="69"/>
      <c r="E7" s="69"/>
      <c r="F7" s="69"/>
      <c r="G7" s="69"/>
    </row>
    <row r="8" spans="1:7" s="1" customFormat="1" ht="84.9" customHeight="1">
      <c r="B8" s="70" t="s">
        <v>45</v>
      </c>
      <c r="C8" s="71"/>
      <c r="D8" s="71"/>
      <c r="E8" s="71"/>
      <c r="F8" s="71"/>
      <c r="G8" s="71"/>
    </row>
    <row r="9" spans="1:7" s="1" customFormat="1" ht="15" customHeight="1">
      <c r="B9" s="9" t="s">
        <v>1</v>
      </c>
      <c r="C9" s="10"/>
      <c r="D9" s="48"/>
      <c r="E9" s="49"/>
      <c r="F9" s="49"/>
      <c r="G9" s="50"/>
    </row>
    <row r="10" spans="1:7" s="1" customFormat="1" ht="15" customHeight="1">
      <c r="B10" s="9" t="s">
        <v>2</v>
      </c>
      <c r="C10" s="10"/>
      <c r="D10" s="51"/>
      <c r="E10" s="52"/>
      <c r="F10" s="52"/>
      <c r="G10" s="53"/>
    </row>
    <row r="11" spans="1:7" s="1" customFormat="1" ht="18" customHeight="1">
      <c r="B11" s="9" t="s">
        <v>3</v>
      </c>
      <c r="C11" s="10"/>
      <c r="D11" s="51"/>
      <c r="E11" s="52"/>
      <c r="F11" s="52"/>
      <c r="G11" s="53"/>
    </row>
    <row r="12" spans="1:7" s="1" customFormat="1" ht="24" customHeight="1">
      <c r="B12" s="12" t="s">
        <v>4</v>
      </c>
      <c r="C12" s="13"/>
      <c r="D12" s="54"/>
      <c r="E12" s="55"/>
      <c r="F12" s="55"/>
      <c r="G12" s="56"/>
    </row>
    <row r="13" spans="1:7">
      <c r="B13" s="14"/>
      <c r="C13" s="15"/>
      <c r="D13" s="15"/>
      <c r="E13" s="15"/>
      <c r="F13" s="15"/>
      <c r="G13" s="16"/>
    </row>
    <row r="14" spans="1:7" s="1" customFormat="1" ht="20.100000000000001" customHeight="1" thickBot="1">
      <c r="A14" s="17" t="s">
        <v>5</v>
      </c>
      <c r="B14" s="17" t="s">
        <v>6</v>
      </c>
      <c r="C14" s="18" t="s">
        <v>7</v>
      </c>
      <c r="D14" s="19" t="s">
        <v>8</v>
      </c>
      <c r="E14" s="19" t="s">
        <v>9</v>
      </c>
      <c r="F14" s="20" t="s">
        <v>10</v>
      </c>
      <c r="G14" s="21" t="s">
        <v>11</v>
      </c>
    </row>
    <row r="15" spans="1:7" s="45" customFormat="1" ht="24" customHeight="1" thickBot="1">
      <c r="A15" s="43"/>
      <c r="B15" s="44"/>
      <c r="C15" s="72" t="s">
        <v>36</v>
      </c>
      <c r="D15" s="73"/>
      <c r="E15" s="73"/>
      <c r="F15" s="73"/>
      <c r="G15" s="74"/>
    </row>
    <row r="16" spans="1:7" s="22" customFormat="1" ht="22.2" customHeight="1">
      <c r="A16" s="23"/>
      <c r="B16" s="24"/>
      <c r="C16" s="25" t="s">
        <v>25</v>
      </c>
      <c r="D16" s="26">
        <v>1</v>
      </c>
      <c r="E16" s="27" t="s">
        <v>12</v>
      </c>
      <c r="F16" s="28"/>
      <c r="G16" s="29">
        <f>F16*D16</f>
        <v>0</v>
      </c>
    </row>
    <row r="17" spans="1:7" s="22" customFormat="1" ht="22.2" customHeight="1">
      <c r="A17" s="23"/>
      <c r="B17" s="24"/>
      <c r="C17" s="25" t="s">
        <v>26</v>
      </c>
      <c r="D17" s="26">
        <v>1</v>
      </c>
      <c r="E17" s="27" t="s">
        <v>12</v>
      </c>
      <c r="F17" s="28"/>
      <c r="G17" s="29">
        <f t="shared" ref="G17:G21" si="0">F17*D17</f>
        <v>0</v>
      </c>
    </row>
    <row r="18" spans="1:7" s="22" customFormat="1" ht="22.2" customHeight="1">
      <c r="A18" s="23"/>
      <c r="B18" s="24"/>
      <c r="C18" s="25" t="s">
        <v>19</v>
      </c>
      <c r="D18" s="26">
        <v>1</v>
      </c>
      <c r="E18" s="27" t="s">
        <v>12</v>
      </c>
      <c r="F18" s="28"/>
      <c r="G18" s="29">
        <f t="shared" si="0"/>
        <v>0</v>
      </c>
    </row>
    <row r="19" spans="1:7" s="22" customFormat="1" ht="30.6" customHeight="1">
      <c r="A19" s="23"/>
      <c r="B19" s="24"/>
      <c r="C19" s="25" t="s">
        <v>20</v>
      </c>
      <c r="D19" s="26">
        <v>1</v>
      </c>
      <c r="E19" s="27" t="s">
        <v>12</v>
      </c>
      <c r="F19" s="28"/>
      <c r="G19" s="29">
        <f t="shared" si="0"/>
        <v>0</v>
      </c>
    </row>
    <row r="20" spans="1:7" s="22" customFormat="1" ht="81" customHeight="1">
      <c r="A20" s="23"/>
      <c r="B20" s="24"/>
      <c r="C20" s="25" t="s">
        <v>13</v>
      </c>
      <c r="D20" s="26">
        <v>1</v>
      </c>
      <c r="E20" s="27" t="s">
        <v>12</v>
      </c>
      <c r="F20" s="28"/>
      <c r="G20" s="29">
        <f t="shared" si="0"/>
        <v>0</v>
      </c>
    </row>
    <row r="21" spans="1:7" s="22" customFormat="1" ht="22.2" customHeight="1">
      <c r="A21" s="23"/>
      <c r="B21" s="24"/>
      <c r="C21" s="25" t="s">
        <v>21</v>
      </c>
      <c r="D21" s="26">
        <v>1</v>
      </c>
      <c r="E21" s="27" t="s">
        <v>12</v>
      </c>
      <c r="F21" s="28"/>
      <c r="G21" s="29">
        <f t="shared" si="0"/>
        <v>0</v>
      </c>
    </row>
    <row r="22" spans="1:7" s="22" customFormat="1" ht="14.4">
      <c r="A22" s="23"/>
      <c r="B22" s="24"/>
      <c r="C22" s="25"/>
      <c r="D22" s="26"/>
      <c r="E22" s="27"/>
      <c r="F22" s="30"/>
      <c r="G22" s="29"/>
    </row>
    <row r="23" spans="1:7" s="41" customFormat="1" ht="15" thickBot="1">
      <c r="A23" s="46"/>
      <c r="B23" s="46"/>
      <c r="C23" s="47" t="s">
        <v>44</v>
      </c>
      <c r="D23" s="75"/>
      <c r="E23" s="75"/>
      <c r="F23" s="75"/>
      <c r="G23" s="42">
        <f>SUM(G16:G22)</f>
        <v>0</v>
      </c>
    </row>
    <row r="24" spans="1:7" s="45" customFormat="1" ht="24" customHeight="1" thickBot="1">
      <c r="A24" s="76" t="s">
        <v>24</v>
      </c>
      <c r="B24" s="44" t="s">
        <v>34</v>
      </c>
      <c r="C24" s="72" t="s">
        <v>27</v>
      </c>
      <c r="D24" s="73"/>
      <c r="E24" s="73"/>
      <c r="F24" s="73"/>
      <c r="G24" s="74"/>
    </row>
    <row r="25" spans="1:7" s="22" customFormat="1" ht="25.05" customHeight="1">
      <c r="A25" s="77"/>
      <c r="B25" s="24" t="s">
        <v>35</v>
      </c>
      <c r="C25" s="25" t="s">
        <v>28</v>
      </c>
      <c r="D25" s="26"/>
      <c r="E25" s="27"/>
      <c r="F25" s="28"/>
      <c r="G25" s="29">
        <f>F25*D25</f>
        <v>0</v>
      </c>
    </row>
    <row r="26" spans="1:7" s="22" customFormat="1" ht="25.05" customHeight="1">
      <c r="A26" s="77"/>
      <c r="B26" s="24"/>
      <c r="C26" s="25" t="s">
        <v>124</v>
      </c>
      <c r="D26" s="26">
        <v>1</v>
      </c>
      <c r="E26" s="27" t="s">
        <v>50</v>
      </c>
      <c r="F26" s="28">
        <v>0</v>
      </c>
      <c r="G26" s="29">
        <f t="shared" ref="G26:G31" si="1">F26*D26</f>
        <v>0</v>
      </c>
    </row>
    <row r="27" spans="1:7" s="22" customFormat="1" ht="25.05" customHeight="1">
      <c r="A27" s="77"/>
      <c r="B27" s="24"/>
      <c r="C27" s="25" t="s">
        <v>29</v>
      </c>
      <c r="D27" s="26">
        <v>1</v>
      </c>
      <c r="E27" s="27" t="s">
        <v>50</v>
      </c>
      <c r="F27" s="28">
        <v>0</v>
      </c>
      <c r="G27" s="29">
        <f t="shared" si="1"/>
        <v>0</v>
      </c>
    </row>
    <row r="28" spans="1:7" s="22" customFormat="1" ht="25.05" customHeight="1">
      <c r="A28" s="77"/>
      <c r="B28" s="24"/>
      <c r="C28" s="25" t="s">
        <v>30</v>
      </c>
      <c r="D28" s="26">
        <v>1</v>
      </c>
      <c r="E28" s="27" t="s">
        <v>50</v>
      </c>
      <c r="F28" s="28">
        <v>0</v>
      </c>
      <c r="G28" s="29">
        <f t="shared" si="1"/>
        <v>0</v>
      </c>
    </row>
    <row r="29" spans="1:7" s="22" customFormat="1" ht="25.05" customHeight="1">
      <c r="A29" s="77"/>
      <c r="B29" s="24"/>
      <c r="C29" s="25" t="s">
        <v>31</v>
      </c>
      <c r="D29" s="26">
        <v>1</v>
      </c>
      <c r="E29" s="27" t="s">
        <v>12</v>
      </c>
      <c r="F29" s="28">
        <v>0</v>
      </c>
      <c r="G29" s="29">
        <f t="shared" si="1"/>
        <v>0</v>
      </c>
    </row>
    <row r="30" spans="1:7" s="22" customFormat="1" ht="25.05" customHeight="1">
      <c r="A30" s="77"/>
      <c r="B30" s="24"/>
      <c r="C30" s="25" t="s">
        <v>32</v>
      </c>
      <c r="D30" s="26">
        <v>1</v>
      </c>
      <c r="E30" s="27" t="s">
        <v>12</v>
      </c>
      <c r="F30" s="28">
        <v>0</v>
      </c>
      <c r="G30" s="29">
        <f t="shared" si="1"/>
        <v>0</v>
      </c>
    </row>
    <row r="31" spans="1:7" s="22" customFormat="1" ht="25.05" customHeight="1">
      <c r="A31" s="77"/>
      <c r="B31" s="24"/>
      <c r="C31" s="25" t="s">
        <v>33</v>
      </c>
      <c r="D31" s="26">
        <v>1</v>
      </c>
      <c r="E31" s="27" t="s">
        <v>50</v>
      </c>
      <c r="F31" s="28">
        <v>0</v>
      </c>
      <c r="G31" s="29">
        <f t="shared" si="1"/>
        <v>0</v>
      </c>
    </row>
    <row r="32" spans="1:7" s="41" customFormat="1" ht="15" thickBot="1">
      <c r="A32" s="77"/>
      <c r="B32" s="46"/>
      <c r="C32" s="47" t="s">
        <v>37</v>
      </c>
      <c r="D32" s="75"/>
      <c r="E32" s="75"/>
      <c r="F32" s="75"/>
      <c r="G32" s="42">
        <f>SUM(G26:G31)</f>
        <v>0</v>
      </c>
    </row>
    <row r="33" spans="1:7" s="22" customFormat="1" ht="25.05" customHeight="1">
      <c r="A33" s="77"/>
      <c r="B33" s="24" t="s">
        <v>38</v>
      </c>
      <c r="C33" s="25" t="s">
        <v>42</v>
      </c>
      <c r="D33" s="26"/>
      <c r="E33" s="27"/>
      <c r="F33" s="28"/>
      <c r="G33" s="29">
        <f>F33*D33</f>
        <v>0</v>
      </c>
    </row>
    <row r="34" spans="1:7" s="22" customFormat="1" ht="25.05" customHeight="1">
      <c r="A34" s="77"/>
      <c r="B34" s="24"/>
      <c r="C34" s="25" t="s">
        <v>39</v>
      </c>
      <c r="D34" s="26">
        <v>2</v>
      </c>
      <c r="E34" s="27" t="s">
        <v>23</v>
      </c>
      <c r="F34" s="28">
        <v>0</v>
      </c>
      <c r="G34" s="29">
        <f t="shared" ref="G34:G36" si="2">F34*D34</f>
        <v>0</v>
      </c>
    </row>
    <row r="35" spans="1:7" s="22" customFormat="1" ht="25.05" customHeight="1">
      <c r="A35" s="77"/>
      <c r="B35" s="24"/>
      <c r="C35" s="25" t="s">
        <v>40</v>
      </c>
      <c r="D35" s="26">
        <v>2</v>
      </c>
      <c r="E35" s="27" t="s">
        <v>23</v>
      </c>
      <c r="F35" s="28">
        <v>0</v>
      </c>
      <c r="G35" s="29">
        <f t="shared" si="2"/>
        <v>0</v>
      </c>
    </row>
    <row r="36" spans="1:7" s="22" customFormat="1" ht="25.05" customHeight="1">
      <c r="A36" s="77"/>
      <c r="B36" s="24"/>
      <c r="C36" s="25" t="s">
        <v>41</v>
      </c>
      <c r="D36" s="26">
        <v>1</v>
      </c>
      <c r="E36" s="27" t="s">
        <v>12</v>
      </c>
      <c r="F36" s="28">
        <v>0</v>
      </c>
      <c r="G36" s="29">
        <f t="shared" si="2"/>
        <v>0</v>
      </c>
    </row>
    <row r="37" spans="1:7" s="41" customFormat="1" ht="15" thickBot="1">
      <c r="A37" s="77"/>
      <c r="B37" s="46"/>
      <c r="C37" s="47" t="s">
        <v>43</v>
      </c>
      <c r="D37" s="75"/>
      <c r="E37" s="75"/>
      <c r="F37" s="75"/>
      <c r="G37" s="42">
        <f>SUM(G34:G36)</f>
        <v>0</v>
      </c>
    </row>
    <row r="38" spans="1:7" s="22" customFormat="1" ht="3" customHeight="1" thickBot="1">
      <c r="B38" s="82"/>
      <c r="C38" s="83"/>
      <c r="D38" s="83"/>
      <c r="E38" s="83"/>
      <c r="F38" s="83"/>
      <c r="G38" s="84"/>
    </row>
    <row r="39" spans="1:7" s="22" customFormat="1" ht="23.25" customHeight="1" thickBot="1">
      <c r="B39" s="31"/>
      <c r="C39" s="78" t="s">
        <v>14</v>
      </c>
      <c r="D39" s="79"/>
      <c r="E39" s="79"/>
      <c r="F39" s="80"/>
      <c r="G39" s="32">
        <f>SUM(G23+G32+G37)</f>
        <v>0</v>
      </c>
    </row>
    <row r="40" spans="1:7" s="22" customFormat="1" ht="23.25" customHeight="1" thickBot="1">
      <c r="B40" s="31"/>
      <c r="C40" s="78" t="s">
        <v>17</v>
      </c>
      <c r="D40" s="79"/>
      <c r="E40" s="79"/>
      <c r="F40" s="80"/>
      <c r="G40" s="32">
        <f>G39*0.2</f>
        <v>0</v>
      </c>
    </row>
    <row r="41" spans="1:7" s="22" customFormat="1" ht="23.25" customHeight="1" thickBot="1">
      <c r="B41" s="31"/>
      <c r="C41" s="78" t="s">
        <v>15</v>
      </c>
      <c r="D41" s="79"/>
      <c r="E41" s="79"/>
      <c r="F41" s="80"/>
      <c r="G41" s="32">
        <f>G40+G39</f>
        <v>0</v>
      </c>
    </row>
    <row r="42" spans="1:7" ht="20.100000000000001" customHeight="1">
      <c r="B42" s="34"/>
      <c r="C42" s="4"/>
      <c r="D42" s="4"/>
      <c r="E42" s="4"/>
      <c r="F42" s="4"/>
      <c r="G42" s="33"/>
    </row>
    <row r="43" spans="1:7" ht="20.100000000000001" customHeight="1">
      <c r="B43" s="34"/>
      <c r="C43" s="35" t="s">
        <v>16</v>
      </c>
      <c r="D43" s="81" t="s">
        <v>18</v>
      </c>
      <c r="E43" s="81"/>
      <c r="F43" s="81"/>
      <c r="G43" s="36"/>
    </row>
    <row r="44" spans="1:7" ht="20.100000000000001" customHeight="1">
      <c r="B44" s="34"/>
      <c r="C44" s="4"/>
      <c r="D44" s="37"/>
      <c r="E44" s="37"/>
      <c r="F44" s="4"/>
      <c r="G44" s="33"/>
    </row>
    <row r="45" spans="1:7" ht="20.100000000000001" customHeight="1">
      <c r="B45" s="34"/>
      <c r="C45" s="4"/>
      <c r="D45" s="37"/>
      <c r="E45" s="37"/>
      <c r="F45" s="4"/>
      <c r="G45" s="33"/>
    </row>
    <row r="46" spans="1:7" s="4" customFormat="1" ht="20.100000000000001" customHeight="1">
      <c r="A46"/>
      <c r="B46" s="34"/>
      <c r="D46" s="37"/>
      <c r="E46" s="37"/>
      <c r="G46" s="33"/>
    </row>
    <row r="47" spans="1:7" s="4" customFormat="1">
      <c r="A47"/>
      <c r="B47" s="34"/>
      <c r="D47" s="37"/>
      <c r="E47" s="37"/>
      <c r="G47" s="33"/>
    </row>
    <row r="48" spans="1:7" s="4" customFormat="1">
      <c r="A48"/>
      <c r="B48" s="34"/>
      <c r="D48" s="37"/>
      <c r="E48" s="37"/>
      <c r="G48" s="33"/>
    </row>
    <row r="49" spans="1:7" s="4" customFormat="1" ht="13.8" thickBot="1">
      <c r="A49"/>
      <c r="B49" s="38"/>
      <c r="C49" s="11"/>
      <c r="D49" s="39"/>
      <c r="E49" s="39"/>
      <c r="F49" s="11"/>
      <c r="G49" s="40"/>
    </row>
  </sheetData>
  <mergeCells count="17">
    <mergeCell ref="C39:F39"/>
    <mergeCell ref="C40:F40"/>
    <mergeCell ref="C41:F41"/>
    <mergeCell ref="D43:F43"/>
    <mergeCell ref="B38:G38"/>
    <mergeCell ref="C15:G15"/>
    <mergeCell ref="D23:F23"/>
    <mergeCell ref="A24:A37"/>
    <mergeCell ref="C24:G24"/>
    <mergeCell ref="D32:F32"/>
    <mergeCell ref="D37:F37"/>
    <mergeCell ref="D9:G12"/>
    <mergeCell ref="B1:B2"/>
    <mergeCell ref="C1:F2"/>
    <mergeCell ref="B4:G4"/>
    <mergeCell ref="B6:G7"/>
    <mergeCell ref="B8:G8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59" fitToHeight="8" orientation="portrait" r:id="rId1"/>
  <headerFooter alignWithMargins="0">
    <oddFooter>&amp;RPage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Zeros="0" tabSelected="1" view="pageBreakPreview" topLeftCell="B22" zoomScale="90" zoomScaleNormal="55" zoomScaleSheetLayoutView="90" workbookViewId="0">
      <selection activeCell="C32" sqref="C32"/>
    </sheetView>
  </sheetViews>
  <sheetFormatPr baseColWidth="10" defaultRowHeight="13.2" outlineLevelCol="1"/>
  <cols>
    <col min="1" max="1" width="24.44140625" customWidth="1"/>
    <col min="2" max="2" width="16.6640625" customWidth="1"/>
    <col min="3" max="3" width="60.6640625" customWidth="1"/>
    <col min="4" max="4" width="12.33203125" customWidth="1" outlineLevel="1"/>
    <col min="5" max="5" width="8.33203125" customWidth="1" outlineLevel="1"/>
    <col min="6" max="6" width="22.33203125" customWidth="1" outlineLevel="1"/>
    <col min="7" max="7" width="20.88671875" customWidth="1"/>
  </cols>
  <sheetData>
    <row r="1" spans="1:7" s="1" customFormat="1" ht="24.9" customHeight="1">
      <c r="B1" s="57"/>
      <c r="C1" s="59"/>
      <c r="D1" s="59"/>
      <c r="E1" s="59"/>
      <c r="F1" s="60"/>
      <c r="G1" s="2" t="s">
        <v>0</v>
      </c>
    </row>
    <row r="2" spans="1:7" s="1" customFormat="1" ht="24.9" customHeight="1">
      <c r="B2" s="58"/>
      <c r="C2" s="61"/>
      <c r="D2" s="61"/>
      <c r="E2" s="61"/>
      <c r="F2" s="62"/>
      <c r="G2" s="3">
        <f ca="1">TODAY()</f>
        <v>43960</v>
      </c>
    </row>
    <row r="3" spans="1:7" s="1" customFormat="1" ht="15" customHeight="1">
      <c r="B3" s="5"/>
      <c r="C3" s="6"/>
      <c r="D3" s="7"/>
      <c r="E3" s="7"/>
      <c r="F3" s="6"/>
      <c r="G3" s="8"/>
    </row>
    <row r="4" spans="1:7" s="1" customFormat="1" ht="21.75" customHeight="1">
      <c r="B4" s="63" t="s">
        <v>22</v>
      </c>
      <c r="C4" s="64"/>
      <c r="D4" s="64"/>
      <c r="E4" s="64"/>
      <c r="F4" s="64"/>
      <c r="G4" s="65"/>
    </row>
    <row r="5" spans="1:7" s="1" customFormat="1" ht="12" customHeight="1">
      <c r="B5" s="5"/>
      <c r="C5" s="6"/>
      <c r="D5" s="7"/>
      <c r="E5" s="7"/>
      <c r="F5" s="6"/>
      <c r="G5" s="8"/>
    </row>
    <row r="6" spans="1:7" s="1" customFormat="1" ht="24" customHeight="1">
      <c r="B6" s="66" t="s">
        <v>123</v>
      </c>
      <c r="C6" s="67"/>
      <c r="D6" s="67"/>
      <c r="E6" s="67"/>
      <c r="F6" s="67"/>
      <c r="G6" s="67"/>
    </row>
    <row r="7" spans="1:7" s="1" customFormat="1" ht="22.8" customHeight="1">
      <c r="B7" s="68"/>
      <c r="C7" s="69"/>
      <c r="D7" s="69"/>
      <c r="E7" s="69"/>
      <c r="F7" s="69"/>
      <c r="G7" s="69"/>
    </row>
    <row r="8" spans="1:7" s="1" customFormat="1" ht="84.9" customHeight="1">
      <c r="B8" s="70" t="s">
        <v>45</v>
      </c>
      <c r="C8" s="71"/>
      <c r="D8" s="71"/>
      <c r="E8" s="71"/>
      <c r="F8" s="71"/>
      <c r="G8" s="71"/>
    </row>
    <row r="9" spans="1:7" s="1" customFormat="1" ht="15" customHeight="1">
      <c r="B9" s="9" t="s">
        <v>1</v>
      </c>
      <c r="C9" s="10"/>
      <c r="D9" s="48"/>
      <c r="E9" s="49"/>
      <c r="F9" s="49"/>
      <c r="G9" s="50"/>
    </row>
    <row r="10" spans="1:7" s="1" customFormat="1" ht="15" customHeight="1">
      <c r="B10" s="9" t="s">
        <v>2</v>
      </c>
      <c r="C10" s="10"/>
      <c r="D10" s="51"/>
      <c r="E10" s="52"/>
      <c r="F10" s="52"/>
      <c r="G10" s="53"/>
    </row>
    <row r="11" spans="1:7" s="1" customFormat="1" ht="18" customHeight="1">
      <c r="B11" s="9" t="s">
        <v>3</v>
      </c>
      <c r="C11" s="10"/>
      <c r="D11" s="51"/>
      <c r="E11" s="52"/>
      <c r="F11" s="52"/>
      <c r="G11" s="53"/>
    </row>
    <row r="12" spans="1:7" s="1" customFormat="1" ht="24" customHeight="1">
      <c r="B12" s="12" t="s">
        <v>4</v>
      </c>
      <c r="C12" s="13"/>
      <c r="D12" s="54"/>
      <c r="E12" s="55"/>
      <c r="F12" s="55"/>
      <c r="G12" s="56"/>
    </row>
    <row r="13" spans="1:7">
      <c r="B13" s="14"/>
      <c r="C13" s="15"/>
      <c r="D13" s="15"/>
      <c r="E13" s="15"/>
      <c r="F13" s="15"/>
      <c r="G13" s="16"/>
    </row>
    <row r="14" spans="1:7" s="1" customFormat="1" ht="20.100000000000001" customHeight="1" thickBot="1">
      <c r="A14" s="17" t="s">
        <v>5</v>
      </c>
      <c r="B14" s="17" t="s">
        <v>6</v>
      </c>
      <c r="C14" s="18" t="s">
        <v>7</v>
      </c>
      <c r="D14" s="19" t="s">
        <v>8</v>
      </c>
      <c r="E14" s="19" t="s">
        <v>9</v>
      </c>
      <c r="F14" s="20" t="s">
        <v>10</v>
      </c>
      <c r="G14" s="21" t="s">
        <v>11</v>
      </c>
    </row>
    <row r="15" spans="1:7" s="45" customFormat="1" ht="24" customHeight="1" thickBot="1">
      <c r="A15" s="43"/>
      <c r="B15" s="44"/>
      <c r="C15" s="72" t="s">
        <v>36</v>
      </c>
      <c r="D15" s="73"/>
      <c r="E15" s="73"/>
      <c r="F15" s="73"/>
      <c r="G15" s="74"/>
    </row>
    <row r="16" spans="1:7" s="22" customFormat="1" ht="22.2" customHeight="1">
      <c r="A16" s="23"/>
      <c r="B16" s="24"/>
      <c r="C16" s="25" t="s">
        <v>25</v>
      </c>
      <c r="D16" s="26">
        <v>1</v>
      </c>
      <c r="E16" s="27" t="s">
        <v>12</v>
      </c>
      <c r="F16" s="28"/>
      <c r="G16" s="29">
        <f>F16*D16</f>
        <v>0</v>
      </c>
    </row>
    <row r="17" spans="1:7" s="22" customFormat="1" ht="22.2" customHeight="1">
      <c r="A17" s="23"/>
      <c r="B17" s="24"/>
      <c r="C17" s="25" t="s">
        <v>26</v>
      </c>
      <c r="D17" s="26">
        <v>1</v>
      </c>
      <c r="E17" s="27" t="s">
        <v>12</v>
      </c>
      <c r="F17" s="28"/>
      <c r="G17" s="29">
        <f t="shared" ref="G17:G19" si="0">F17*D17</f>
        <v>0</v>
      </c>
    </row>
    <row r="18" spans="1:7" s="22" customFormat="1" ht="22.2" customHeight="1">
      <c r="A18" s="23"/>
      <c r="B18" s="24"/>
      <c r="C18" s="25" t="s">
        <v>41</v>
      </c>
      <c r="D18" s="26">
        <v>1</v>
      </c>
      <c r="E18" s="27" t="s">
        <v>12</v>
      </c>
      <c r="F18" s="28"/>
      <c r="G18" s="29"/>
    </row>
    <row r="19" spans="1:7" s="22" customFormat="1" ht="22.2" customHeight="1">
      <c r="A19" s="23"/>
      <c r="B19" s="24"/>
      <c r="C19" s="25" t="s">
        <v>21</v>
      </c>
      <c r="D19" s="26">
        <v>1</v>
      </c>
      <c r="E19" s="27" t="s">
        <v>12</v>
      </c>
      <c r="F19" s="28"/>
      <c r="G19" s="29">
        <f t="shared" si="0"/>
        <v>0</v>
      </c>
    </row>
    <row r="20" spans="1:7" s="22" customFormat="1" ht="14.4">
      <c r="A20" s="23"/>
      <c r="B20" s="24"/>
      <c r="C20" s="25"/>
      <c r="D20" s="26"/>
      <c r="E20" s="27"/>
      <c r="F20" s="30"/>
      <c r="G20" s="29"/>
    </row>
    <row r="21" spans="1:7" s="41" customFormat="1" ht="15" thickBot="1">
      <c r="A21" s="46"/>
      <c r="B21" s="46"/>
      <c r="C21" s="47" t="s">
        <v>44</v>
      </c>
      <c r="D21" s="75"/>
      <c r="E21" s="75"/>
      <c r="F21" s="75"/>
      <c r="G21" s="42">
        <f>SUM(G16:G20)</f>
        <v>0</v>
      </c>
    </row>
    <row r="22" spans="1:7" s="45" customFormat="1" ht="24" customHeight="1" thickBot="1">
      <c r="A22" s="76"/>
      <c r="B22" s="44" t="s">
        <v>47</v>
      </c>
      <c r="C22" s="72" t="s">
        <v>46</v>
      </c>
      <c r="D22" s="73"/>
      <c r="E22" s="73"/>
      <c r="F22" s="73"/>
      <c r="G22" s="74"/>
    </row>
    <row r="23" spans="1:7" s="22" customFormat="1" ht="25.05" customHeight="1">
      <c r="A23" s="77"/>
      <c r="B23" s="24" t="s">
        <v>48</v>
      </c>
      <c r="C23" s="25" t="s">
        <v>49</v>
      </c>
      <c r="D23" s="26"/>
      <c r="E23" s="27"/>
      <c r="F23" s="28"/>
      <c r="G23" s="29">
        <f>F23*D23</f>
        <v>0</v>
      </c>
    </row>
    <row r="24" spans="1:7" s="22" customFormat="1" ht="25.05" customHeight="1">
      <c r="A24" s="77"/>
      <c r="B24" s="24"/>
      <c r="C24" s="25" t="s">
        <v>125</v>
      </c>
      <c r="D24" s="26"/>
      <c r="E24" s="27" t="s">
        <v>50</v>
      </c>
      <c r="F24" s="28">
        <v>0</v>
      </c>
      <c r="G24" s="29">
        <f t="shared" ref="G24:G25" si="1">F24*D24</f>
        <v>0</v>
      </c>
    </row>
    <row r="25" spans="1:7" s="22" customFormat="1" ht="25.05" customHeight="1">
      <c r="A25" s="77"/>
      <c r="B25" s="24"/>
      <c r="C25" s="25" t="s">
        <v>51</v>
      </c>
      <c r="D25" s="26"/>
      <c r="E25" s="27" t="s">
        <v>50</v>
      </c>
      <c r="F25" s="28">
        <v>0</v>
      </c>
      <c r="G25" s="29">
        <f t="shared" si="1"/>
        <v>0</v>
      </c>
    </row>
    <row r="26" spans="1:7" s="41" customFormat="1" ht="15" thickBot="1">
      <c r="A26" s="77"/>
      <c r="B26" s="46"/>
      <c r="C26" s="47" t="s">
        <v>56</v>
      </c>
      <c r="D26" s="75"/>
      <c r="E26" s="75"/>
      <c r="F26" s="75"/>
      <c r="G26" s="42">
        <f>SUM(G24:G25)</f>
        <v>0</v>
      </c>
    </row>
    <row r="27" spans="1:7" s="22" customFormat="1" ht="25.05" customHeight="1">
      <c r="A27" s="77"/>
      <c r="B27" s="24" t="s">
        <v>52</v>
      </c>
      <c r="C27" s="25" t="s">
        <v>53</v>
      </c>
      <c r="D27" s="26"/>
      <c r="E27" s="27"/>
      <c r="F27" s="28"/>
      <c r="G27" s="29">
        <f>F27*D27</f>
        <v>0</v>
      </c>
    </row>
    <row r="28" spans="1:7" s="22" customFormat="1" ht="25.05" customHeight="1">
      <c r="A28" s="77"/>
      <c r="B28" s="24"/>
      <c r="C28" s="25" t="s">
        <v>54</v>
      </c>
      <c r="D28" s="26"/>
      <c r="E28" s="27" t="s">
        <v>50</v>
      </c>
      <c r="F28" s="28">
        <v>0</v>
      </c>
      <c r="G28" s="29">
        <f t="shared" ref="G28:G29" si="2">F28*D28</f>
        <v>0</v>
      </c>
    </row>
    <row r="29" spans="1:7" s="22" customFormat="1" ht="25.05" customHeight="1">
      <c r="A29" s="77"/>
      <c r="B29" s="24"/>
      <c r="C29" s="25" t="s">
        <v>55</v>
      </c>
      <c r="D29" s="26"/>
      <c r="E29" s="27" t="s">
        <v>50</v>
      </c>
      <c r="F29" s="28">
        <v>0</v>
      </c>
      <c r="G29" s="29">
        <f t="shared" si="2"/>
        <v>0</v>
      </c>
    </row>
    <row r="30" spans="1:7" s="41" customFormat="1" ht="15" thickBot="1">
      <c r="A30" s="77"/>
      <c r="B30" s="46"/>
      <c r="C30" s="47" t="s">
        <v>57</v>
      </c>
      <c r="D30" s="75"/>
      <c r="E30" s="75"/>
      <c r="F30" s="75"/>
      <c r="G30" s="42">
        <f>SUM(G28:G29)</f>
        <v>0</v>
      </c>
    </row>
    <row r="31" spans="1:7" s="22" customFormat="1" ht="25.05" customHeight="1">
      <c r="A31" s="77"/>
      <c r="B31" s="24" t="s">
        <v>58</v>
      </c>
      <c r="C31" s="25" t="s">
        <v>59</v>
      </c>
      <c r="D31" s="26"/>
      <c r="E31" s="27"/>
      <c r="F31" s="28"/>
      <c r="G31" s="29">
        <f>F31*D31</f>
        <v>0</v>
      </c>
    </row>
    <row r="32" spans="1:7" s="22" customFormat="1" ht="25.05" customHeight="1">
      <c r="A32" s="77"/>
      <c r="B32" s="24"/>
      <c r="C32" s="25" t="s">
        <v>60</v>
      </c>
      <c r="D32" s="26"/>
      <c r="E32" s="27" t="s">
        <v>23</v>
      </c>
      <c r="F32" s="28">
        <v>0</v>
      </c>
      <c r="G32" s="29">
        <f t="shared" ref="G32:G36" si="3">F32*D32</f>
        <v>0</v>
      </c>
    </row>
    <row r="33" spans="1:7" s="22" customFormat="1" ht="25.05" customHeight="1">
      <c r="A33" s="77"/>
      <c r="B33" s="24"/>
      <c r="C33" s="25" t="s">
        <v>61</v>
      </c>
      <c r="D33" s="26"/>
      <c r="E33" s="27" t="s">
        <v>23</v>
      </c>
      <c r="F33" s="28">
        <v>0</v>
      </c>
      <c r="G33" s="29">
        <f t="shared" si="3"/>
        <v>0</v>
      </c>
    </row>
    <row r="34" spans="1:7" s="22" customFormat="1" ht="25.05" customHeight="1">
      <c r="A34" s="77"/>
      <c r="B34" s="24"/>
      <c r="C34" s="25" t="s">
        <v>131</v>
      </c>
      <c r="D34" s="26"/>
      <c r="E34" s="27" t="s">
        <v>23</v>
      </c>
      <c r="F34" s="28">
        <v>0</v>
      </c>
      <c r="G34" s="29">
        <f t="shared" ref="G34" si="4">F34*D34</f>
        <v>0</v>
      </c>
    </row>
    <row r="35" spans="1:7" s="22" customFormat="1" ht="25.05" customHeight="1">
      <c r="A35" s="77"/>
      <c r="B35" s="24"/>
      <c r="C35" s="25" t="s">
        <v>62</v>
      </c>
      <c r="D35" s="26"/>
      <c r="E35" s="27" t="s">
        <v>23</v>
      </c>
      <c r="F35" s="28">
        <v>0</v>
      </c>
      <c r="G35" s="29"/>
    </row>
    <row r="36" spans="1:7" s="22" customFormat="1" ht="25.05" customHeight="1">
      <c r="A36" s="77"/>
      <c r="B36" s="24"/>
      <c r="C36" s="25" t="s">
        <v>63</v>
      </c>
      <c r="D36" s="26"/>
      <c r="E36" s="27" t="s">
        <v>64</v>
      </c>
      <c r="F36" s="28">
        <v>0</v>
      </c>
      <c r="G36" s="29">
        <f t="shared" si="3"/>
        <v>0</v>
      </c>
    </row>
    <row r="37" spans="1:7" s="41" customFormat="1" ht="15" thickBot="1">
      <c r="A37" s="77"/>
      <c r="B37" s="46"/>
      <c r="C37" s="47" t="s">
        <v>65</v>
      </c>
      <c r="D37" s="75"/>
      <c r="E37" s="75"/>
      <c r="F37" s="75"/>
      <c r="G37" s="42">
        <f>SUM(G32:G36)</f>
        <v>0</v>
      </c>
    </row>
    <row r="38" spans="1:7" s="22" customFormat="1" ht="25.05" customHeight="1">
      <c r="A38" s="77"/>
      <c r="B38" s="24" t="s">
        <v>74</v>
      </c>
      <c r="C38" s="25" t="s">
        <v>66</v>
      </c>
      <c r="D38" s="26"/>
      <c r="E38" s="27"/>
      <c r="F38" s="28"/>
      <c r="G38" s="29">
        <f>F38*D38</f>
        <v>0</v>
      </c>
    </row>
    <row r="39" spans="1:7" s="22" customFormat="1" ht="25.05" customHeight="1">
      <c r="A39" s="77"/>
      <c r="B39" s="24"/>
      <c r="C39" s="25" t="s">
        <v>67</v>
      </c>
      <c r="D39" s="26"/>
      <c r="E39" s="27" t="s">
        <v>50</v>
      </c>
      <c r="F39" s="28">
        <v>0</v>
      </c>
      <c r="G39" s="29">
        <f t="shared" ref="G39:G44" si="5">F39*D39</f>
        <v>0</v>
      </c>
    </row>
    <row r="40" spans="1:7" s="22" customFormat="1" ht="25.05" customHeight="1">
      <c r="A40" s="77"/>
      <c r="B40" s="24"/>
      <c r="C40" s="25" t="s">
        <v>69</v>
      </c>
      <c r="D40" s="26"/>
      <c r="E40" s="27" t="s">
        <v>64</v>
      </c>
      <c r="F40" s="28">
        <v>0</v>
      </c>
      <c r="G40" s="29">
        <f t="shared" si="5"/>
        <v>0</v>
      </c>
    </row>
    <row r="41" spans="1:7" s="22" customFormat="1" ht="25.05" customHeight="1">
      <c r="A41" s="77"/>
      <c r="B41" s="24"/>
      <c r="C41" s="25" t="s">
        <v>68</v>
      </c>
      <c r="D41" s="26"/>
      <c r="E41" s="27" t="s">
        <v>50</v>
      </c>
      <c r="F41" s="28">
        <v>0</v>
      </c>
      <c r="G41" s="29">
        <f t="shared" si="5"/>
        <v>0</v>
      </c>
    </row>
    <row r="42" spans="1:7" s="22" customFormat="1" ht="25.05" customHeight="1">
      <c r="A42" s="77"/>
      <c r="B42" s="24"/>
      <c r="C42" s="25" t="s">
        <v>70</v>
      </c>
      <c r="D42" s="26"/>
      <c r="E42" s="27" t="s">
        <v>50</v>
      </c>
      <c r="F42" s="28">
        <v>0</v>
      </c>
      <c r="G42" s="29">
        <f t="shared" ref="G42:G43" si="6">F42*D42</f>
        <v>0</v>
      </c>
    </row>
    <row r="43" spans="1:7" s="22" customFormat="1" ht="25.05" customHeight="1">
      <c r="A43" s="77"/>
      <c r="B43" s="24"/>
      <c r="C43" s="25" t="s">
        <v>71</v>
      </c>
      <c r="D43" s="26"/>
      <c r="E43" s="27" t="s">
        <v>64</v>
      </c>
      <c r="F43" s="28">
        <v>0</v>
      </c>
      <c r="G43" s="29">
        <f t="shared" si="6"/>
        <v>0</v>
      </c>
    </row>
    <row r="44" spans="1:7" s="22" customFormat="1" ht="25.05" customHeight="1">
      <c r="A44" s="77"/>
      <c r="B44" s="24"/>
      <c r="C44" s="25" t="s">
        <v>72</v>
      </c>
      <c r="D44" s="26"/>
      <c r="E44" s="27" t="s">
        <v>64</v>
      </c>
      <c r="F44" s="28">
        <v>0</v>
      </c>
      <c r="G44" s="29">
        <f t="shared" si="5"/>
        <v>0</v>
      </c>
    </row>
    <row r="45" spans="1:7" s="41" customFormat="1" ht="15" thickBot="1">
      <c r="A45" s="77"/>
      <c r="B45" s="46"/>
      <c r="C45" s="47" t="s">
        <v>73</v>
      </c>
      <c r="D45" s="75"/>
      <c r="E45" s="75"/>
      <c r="F45" s="75"/>
      <c r="G45" s="42">
        <f>SUM(G39:G44)</f>
        <v>0</v>
      </c>
    </row>
    <row r="46" spans="1:7" s="22" customFormat="1" ht="25.05" customHeight="1">
      <c r="A46" s="77"/>
      <c r="B46" s="24" t="s">
        <v>75</v>
      </c>
      <c r="C46" s="25" t="s">
        <v>76</v>
      </c>
      <c r="D46" s="26"/>
      <c r="E46" s="27"/>
      <c r="F46" s="28"/>
      <c r="G46" s="29">
        <f>F46*D46</f>
        <v>0</v>
      </c>
    </row>
    <row r="47" spans="1:7" s="22" customFormat="1" ht="25.05" customHeight="1">
      <c r="A47" s="77"/>
      <c r="B47" s="24"/>
      <c r="C47" s="25" t="s">
        <v>77</v>
      </c>
      <c r="D47" s="26"/>
      <c r="E47" s="27" t="s">
        <v>50</v>
      </c>
      <c r="F47" s="28">
        <v>0</v>
      </c>
      <c r="G47" s="29">
        <f t="shared" ref="G47:G49" si="7">F47*D47</f>
        <v>0</v>
      </c>
    </row>
    <row r="48" spans="1:7" s="22" customFormat="1" ht="25.05" customHeight="1">
      <c r="A48" s="77"/>
      <c r="B48" s="24"/>
      <c r="C48" s="25" t="s">
        <v>78</v>
      </c>
      <c r="D48" s="26">
        <v>1</v>
      </c>
      <c r="E48" s="27" t="s">
        <v>12</v>
      </c>
      <c r="F48" s="28">
        <v>0</v>
      </c>
      <c r="G48" s="29">
        <f t="shared" si="7"/>
        <v>0</v>
      </c>
    </row>
    <row r="49" spans="1:7" s="22" customFormat="1" ht="25.05" customHeight="1">
      <c r="A49" s="77"/>
      <c r="B49" s="24"/>
      <c r="C49" s="25" t="s">
        <v>79</v>
      </c>
      <c r="D49" s="26">
        <v>1</v>
      </c>
      <c r="E49" s="27" t="s">
        <v>12</v>
      </c>
      <c r="F49" s="28">
        <v>0</v>
      </c>
      <c r="G49" s="29">
        <f t="shared" si="7"/>
        <v>0</v>
      </c>
    </row>
    <row r="50" spans="1:7" s="41" customFormat="1" ht="15" thickBot="1">
      <c r="A50" s="77"/>
      <c r="B50" s="46"/>
      <c r="C50" s="47" t="s">
        <v>80</v>
      </c>
      <c r="D50" s="75"/>
      <c r="E50" s="75"/>
      <c r="F50" s="75"/>
      <c r="G50" s="42">
        <f>SUM(G47:G49)</f>
        <v>0</v>
      </c>
    </row>
    <row r="51" spans="1:7" s="22" customFormat="1" ht="25.05" customHeight="1">
      <c r="A51" s="77"/>
      <c r="B51" s="24" t="s">
        <v>88</v>
      </c>
      <c r="C51" s="25" t="s">
        <v>81</v>
      </c>
      <c r="D51" s="26"/>
      <c r="E51" s="27"/>
      <c r="F51" s="28"/>
      <c r="G51" s="29">
        <f>F51*D51</f>
        <v>0</v>
      </c>
    </row>
    <row r="52" spans="1:7" s="22" customFormat="1" ht="25.05" customHeight="1">
      <c r="A52" s="77"/>
      <c r="B52" s="24"/>
      <c r="C52" s="25" t="s">
        <v>82</v>
      </c>
      <c r="D52" s="26"/>
      <c r="E52" s="27" t="s">
        <v>64</v>
      </c>
      <c r="F52" s="28">
        <v>0</v>
      </c>
      <c r="G52" s="29">
        <f t="shared" ref="G52:G53" si="8">F52*D52</f>
        <v>0</v>
      </c>
    </row>
    <row r="53" spans="1:7" s="22" customFormat="1" ht="25.05" customHeight="1">
      <c r="A53" s="77"/>
      <c r="B53" s="24"/>
      <c r="C53" s="25" t="s">
        <v>83</v>
      </c>
      <c r="D53" s="26"/>
      <c r="E53" s="27" t="s">
        <v>64</v>
      </c>
      <c r="F53" s="28">
        <v>0</v>
      </c>
      <c r="G53" s="29">
        <f t="shared" si="8"/>
        <v>0</v>
      </c>
    </row>
    <row r="54" spans="1:7" s="41" customFormat="1" ht="15" thickBot="1">
      <c r="A54" s="77"/>
      <c r="B54" s="46"/>
      <c r="C54" s="47" t="s">
        <v>84</v>
      </c>
      <c r="D54" s="75"/>
      <c r="E54" s="75"/>
      <c r="F54" s="75"/>
      <c r="G54" s="42">
        <f>SUM(G52:G53)</f>
        <v>0</v>
      </c>
    </row>
    <row r="55" spans="1:7" s="22" customFormat="1" ht="25.05" customHeight="1">
      <c r="A55" s="77"/>
      <c r="B55" s="24" t="s">
        <v>89</v>
      </c>
      <c r="C55" s="25" t="s">
        <v>85</v>
      </c>
      <c r="D55" s="26"/>
      <c r="E55" s="27"/>
      <c r="F55" s="28"/>
      <c r="G55" s="29">
        <f>F55*D55</f>
        <v>0</v>
      </c>
    </row>
    <row r="56" spans="1:7" s="22" customFormat="1" ht="25.05" customHeight="1">
      <c r="A56" s="77"/>
      <c r="B56" s="24"/>
      <c r="C56" s="25" t="s">
        <v>86</v>
      </c>
      <c r="D56" s="26">
        <v>1</v>
      </c>
      <c r="E56" s="27" t="s">
        <v>12</v>
      </c>
      <c r="F56" s="28">
        <v>0</v>
      </c>
      <c r="G56" s="29">
        <f t="shared" ref="G56:G57" si="9">F56*D56</f>
        <v>0</v>
      </c>
    </row>
    <row r="57" spans="1:7" s="22" customFormat="1" ht="25.05" customHeight="1">
      <c r="A57" s="77"/>
      <c r="B57" s="24"/>
      <c r="C57" s="25" t="s">
        <v>87</v>
      </c>
      <c r="D57" s="26">
        <v>1</v>
      </c>
      <c r="E57" s="27" t="s">
        <v>12</v>
      </c>
      <c r="F57" s="28">
        <v>0</v>
      </c>
      <c r="G57" s="29">
        <f t="shared" si="9"/>
        <v>0</v>
      </c>
    </row>
    <row r="58" spans="1:7" s="41" customFormat="1" ht="15" thickBot="1">
      <c r="A58" s="77"/>
      <c r="B58" s="46"/>
      <c r="C58" s="47" t="s">
        <v>126</v>
      </c>
      <c r="D58" s="75"/>
      <c r="E58" s="75"/>
      <c r="F58" s="75"/>
      <c r="G58" s="42">
        <f>SUM(G56:G57)</f>
        <v>0</v>
      </c>
    </row>
    <row r="59" spans="1:7" s="22" customFormat="1" ht="3" customHeight="1" thickBot="1">
      <c r="B59" s="82"/>
      <c r="C59" s="83"/>
      <c r="D59" s="83"/>
      <c r="E59" s="83"/>
      <c r="F59" s="83"/>
      <c r="G59" s="84"/>
    </row>
    <row r="60" spans="1:7" s="22" customFormat="1" ht="23.25" customHeight="1" thickBot="1">
      <c r="B60" s="31"/>
      <c r="C60" s="78" t="s">
        <v>14</v>
      </c>
      <c r="D60" s="79"/>
      <c r="E60" s="79"/>
      <c r="F60" s="80"/>
      <c r="G60" s="32">
        <f>SUM(G21+G26+G30+G37+G45+G50+G54+G58)</f>
        <v>0</v>
      </c>
    </row>
    <row r="61" spans="1:7" s="22" customFormat="1" ht="23.25" customHeight="1" thickBot="1">
      <c r="B61" s="31"/>
      <c r="C61" s="78" t="s">
        <v>17</v>
      </c>
      <c r="D61" s="79"/>
      <c r="E61" s="79"/>
      <c r="F61" s="80"/>
      <c r="G61" s="32">
        <f>G60*0.2</f>
        <v>0</v>
      </c>
    </row>
    <row r="62" spans="1:7" s="22" customFormat="1" ht="23.25" customHeight="1" thickBot="1">
      <c r="B62" s="31"/>
      <c r="C62" s="78" t="s">
        <v>15</v>
      </c>
      <c r="D62" s="79"/>
      <c r="E62" s="79"/>
      <c r="F62" s="80"/>
      <c r="G62" s="32">
        <f>G61+G60</f>
        <v>0</v>
      </c>
    </row>
    <row r="63" spans="1:7" ht="20.100000000000001" customHeight="1">
      <c r="B63" s="34"/>
      <c r="C63" s="4"/>
      <c r="D63" s="4"/>
      <c r="E63" s="4"/>
      <c r="F63" s="4"/>
      <c r="G63" s="33"/>
    </row>
    <row r="64" spans="1:7" ht="20.100000000000001" customHeight="1">
      <c r="B64" s="34"/>
      <c r="C64" s="35" t="s">
        <v>16</v>
      </c>
      <c r="D64" s="81" t="s">
        <v>18</v>
      </c>
      <c r="E64" s="81"/>
      <c r="F64" s="81"/>
      <c r="G64" s="36"/>
    </row>
    <row r="65" spans="1:7" ht="20.100000000000001" customHeight="1">
      <c r="B65" s="34"/>
      <c r="C65" s="4"/>
      <c r="D65" s="37"/>
      <c r="E65" s="37"/>
      <c r="F65" s="4"/>
      <c r="G65" s="33"/>
    </row>
    <row r="66" spans="1:7" ht="20.100000000000001" customHeight="1">
      <c r="B66" s="34"/>
      <c r="C66" s="4"/>
      <c r="D66" s="37"/>
      <c r="E66" s="37"/>
      <c r="F66" s="4"/>
      <c r="G66" s="33"/>
    </row>
    <row r="67" spans="1:7" s="4" customFormat="1" ht="20.100000000000001" customHeight="1">
      <c r="A67"/>
      <c r="B67" s="34"/>
      <c r="D67" s="37"/>
      <c r="E67" s="37"/>
      <c r="G67" s="33"/>
    </row>
    <row r="68" spans="1:7" s="4" customFormat="1">
      <c r="A68"/>
      <c r="B68" s="34"/>
      <c r="D68" s="37"/>
      <c r="E68" s="37"/>
      <c r="G68" s="33"/>
    </row>
    <row r="69" spans="1:7" s="4" customFormat="1">
      <c r="A69"/>
      <c r="B69" s="34"/>
      <c r="D69" s="37"/>
      <c r="E69" s="37"/>
      <c r="G69" s="33"/>
    </row>
    <row r="70" spans="1:7" s="4" customFormat="1" ht="13.8" thickBot="1">
      <c r="A70"/>
      <c r="B70" s="38"/>
      <c r="C70" s="11"/>
      <c r="D70" s="39"/>
      <c r="E70" s="39"/>
      <c r="F70" s="11"/>
      <c r="G70" s="40"/>
    </row>
  </sheetData>
  <mergeCells count="22">
    <mergeCell ref="C60:F60"/>
    <mergeCell ref="C61:F61"/>
    <mergeCell ref="C62:F62"/>
    <mergeCell ref="D64:F64"/>
    <mergeCell ref="A22:A58"/>
    <mergeCell ref="C22:G22"/>
    <mergeCell ref="D26:F26"/>
    <mergeCell ref="D58:F58"/>
    <mergeCell ref="B59:G59"/>
    <mergeCell ref="B1:B2"/>
    <mergeCell ref="C1:F2"/>
    <mergeCell ref="B4:G4"/>
    <mergeCell ref="B6:G7"/>
    <mergeCell ref="B8:G8"/>
    <mergeCell ref="D9:G12"/>
    <mergeCell ref="D45:F45"/>
    <mergeCell ref="D37:F37"/>
    <mergeCell ref="D30:F30"/>
    <mergeCell ref="D54:F54"/>
    <mergeCell ref="D50:F50"/>
    <mergeCell ref="C15:G15"/>
    <mergeCell ref="D21:F2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59" fitToHeight="8" orientation="portrait" r:id="rId1"/>
  <headerFooter alignWithMargins="0">
    <oddFooter>&amp;RPage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Zeros="0" view="pageBreakPreview" topLeftCell="B32" zoomScale="90" zoomScaleNormal="55" zoomScaleSheetLayoutView="90" workbookViewId="0">
      <selection activeCell="C43" sqref="C43:F43"/>
    </sheetView>
  </sheetViews>
  <sheetFormatPr baseColWidth="10" defaultRowHeight="13.2" outlineLevelCol="1"/>
  <cols>
    <col min="1" max="1" width="24.44140625" customWidth="1"/>
    <col min="2" max="2" width="16.6640625" customWidth="1"/>
    <col min="3" max="3" width="60.6640625" customWidth="1"/>
    <col min="4" max="4" width="12.33203125" customWidth="1" outlineLevel="1"/>
    <col min="5" max="5" width="8.33203125" customWidth="1" outlineLevel="1"/>
    <col min="6" max="6" width="22.33203125" customWidth="1" outlineLevel="1"/>
    <col min="7" max="7" width="20.88671875" customWidth="1"/>
  </cols>
  <sheetData>
    <row r="1" spans="1:7" s="1" customFormat="1" ht="24.9" customHeight="1">
      <c r="B1" s="57"/>
      <c r="C1" s="59"/>
      <c r="D1" s="59"/>
      <c r="E1" s="59"/>
      <c r="F1" s="60"/>
      <c r="G1" s="2" t="s">
        <v>0</v>
      </c>
    </row>
    <row r="2" spans="1:7" s="1" customFormat="1" ht="24.9" customHeight="1">
      <c r="B2" s="58"/>
      <c r="C2" s="61"/>
      <c r="D2" s="61"/>
      <c r="E2" s="61"/>
      <c r="F2" s="62"/>
      <c r="G2" s="3">
        <f ca="1">TODAY()</f>
        <v>43960</v>
      </c>
    </row>
    <row r="3" spans="1:7" s="1" customFormat="1" ht="15" customHeight="1">
      <c r="B3" s="5"/>
      <c r="C3" s="6"/>
      <c r="D3" s="7"/>
      <c r="E3" s="7"/>
      <c r="F3" s="6"/>
      <c r="G3" s="8"/>
    </row>
    <row r="4" spans="1:7" s="1" customFormat="1" ht="21.75" customHeight="1">
      <c r="B4" s="63" t="s">
        <v>22</v>
      </c>
      <c r="C4" s="64"/>
      <c r="D4" s="64"/>
      <c r="E4" s="64"/>
      <c r="F4" s="64"/>
      <c r="G4" s="65"/>
    </row>
    <row r="5" spans="1:7" s="1" customFormat="1" ht="12" customHeight="1">
      <c r="B5" s="5"/>
      <c r="C5" s="6"/>
      <c r="D5" s="7"/>
      <c r="E5" s="7"/>
      <c r="F5" s="6"/>
      <c r="G5" s="8"/>
    </row>
    <row r="6" spans="1:7" s="1" customFormat="1" ht="24" customHeight="1">
      <c r="B6" s="66" t="s">
        <v>123</v>
      </c>
      <c r="C6" s="67"/>
      <c r="D6" s="67"/>
      <c r="E6" s="67"/>
      <c r="F6" s="67"/>
      <c r="G6" s="67"/>
    </row>
    <row r="7" spans="1:7" s="1" customFormat="1" ht="22.8" customHeight="1">
      <c r="B7" s="68"/>
      <c r="C7" s="69"/>
      <c r="D7" s="69"/>
      <c r="E7" s="69"/>
      <c r="F7" s="69"/>
      <c r="G7" s="69"/>
    </row>
    <row r="8" spans="1:7" s="1" customFormat="1" ht="84.9" customHeight="1">
      <c r="B8" s="70" t="s">
        <v>45</v>
      </c>
      <c r="C8" s="71"/>
      <c r="D8" s="71"/>
      <c r="E8" s="71"/>
      <c r="F8" s="71"/>
      <c r="G8" s="71"/>
    </row>
    <row r="9" spans="1:7" s="1" customFormat="1" ht="15" customHeight="1">
      <c r="B9" s="9" t="s">
        <v>1</v>
      </c>
      <c r="C9" s="10"/>
      <c r="D9" s="48"/>
      <c r="E9" s="49"/>
      <c r="F9" s="49"/>
      <c r="G9" s="50"/>
    </row>
    <row r="10" spans="1:7" s="1" customFormat="1" ht="15" customHeight="1">
      <c r="B10" s="9" t="s">
        <v>2</v>
      </c>
      <c r="C10" s="10"/>
      <c r="D10" s="51"/>
      <c r="E10" s="52"/>
      <c r="F10" s="52"/>
      <c r="G10" s="53"/>
    </row>
    <row r="11" spans="1:7" s="1" customFormat="1" ht="18" customHeight="1">
      <c r="B11" s="9" t="s">
        <v>3</v>
      </c>
      <c r="C11" s="10"/>
      <c r="D11" s="51"/>
      <c r="E11" s="52"/>
      <c r="F11" s="52"/>
      <c r="G11" s="53"/>
    </row>
    <row r="12" spans="1:7" s="1" customFormat="1" ht="24" customHeight="1">
      <c r="B12" s="12" t="s">
        <v>4</v>
      </c>
      <c r="C12" s="13"/>
      <c r="D12" s="54"/>
      <c r="E12" s="55"/>
      <c r="F12" s="55"/>
      <c r="G12" s="56"/>
    </row>
    <row r="13" spans="1:7">
      <c r="B13" s="14"/>
      <c r="C13" s="15"/>
      <c r="D13" s="15"/>
      <c r="E13" s="15"/>
      <c r="F13" s="15"/>
      <c r="G13" s="16"/>
    </row>
    <row r="14" spans="1:7" s="1" customFormat="1" ht="20.100000000000001" customHeight="1" thickBot="1">
      <c r="A14" s="17" t="s">
        <v>5</v>
      </c>
      <c r="B14" s="17" t="s">
        <v>6</v>
      </c>
      <c r="C14" s="18" t="s">
        <v>7</v>
      </c>
      <c r="D14" s="19" t="s">
        <v>8</v>
      </c>
      <c r="E14" s="19" t="s">
        <v>9</v>
      </c>
      <c r="F14" s="20" t="s">
        <v>10</v>
      </c>
      <c r="G14" s="21" t="s">
        <v>11</v>
      </c>
    </row>
    <row r="15" spans="1:7" s="45" customFormat="1" ht="24" customHeight="1" thickBot="1">
      <c r="A15" s="43"/>
      <c r="B15" s="44"/>
      <c r="C15" s="72" t="s">
        <v>36</v>
      </c>
      <c r="D15" s="73"/>
      <c r="E15" s="73"/>
      <c r="F15" s="73"/>
      <c r="G15" s="74"/>
    </row>
    <row r="16" spans="1:7" s="22" customFormat="1" ht="22.2" customHeight="1">
      <c r="A16" s="23"/>
      <c r="B16" s="24"/>
      <c r="C16" s="25" t="s">
        <v>25</v>
      </c>
      <c r="D16" s="26">
        <v>1</v>
      </c>
      <c r="E16" s="27" t="s">
        <v>12</v>
      </c>
      <c r="F16" s="28"/>
      <c r="G16" s="29">
        <f>F16*D16</f>
        <v>0</v>
      </c>
    </row>
    <row r="17" spans="1:7" s="22" customFormat="1" ht="22.2" customHeight="1">
      <c r="A17" s="23"/>
      <c r="B17" s="24"/>
      <c r="C17" s="25" t="s">
        <v>26</v>
      </c>
      <c r="D17" s="26">
        <v>1</v>
      </c>
      <c r="E17" s="27" t="s">
        <v>12</v>
      </c>
      <c r="F17" s="28"/>
      <c r="G17" s="29">
        <f t="shared" ref="G17:G19" si="0">F17*D17</f>
        <v>0</v>
      </c>
    </row>
    <row r="18" spans="1:7" s="22" customFormat="1" ht="22.2" customHeight="1">
      <c r="A18" s="23"/>
      <c r="B18" s="24"/>
      <c r="C18" s="25" t="s">
        <v>41</v>
      </c>
      <c r="D18" s="26">
        <v>1</v>
      </c>
      <c r="E18" s="27" t="s">
        <v>12</v>
      </c>
      <c r="F18" s="28"/>
      <c r="G18" s="29"/>
    </row>
    <row r="19" spans="1:7" s="22" customFormat="1" ht="22.2" customHeight="1">
      <c r="A19" s="23"/>
      <c r="B19" s="24"/>
      <c r="C19" s="25" t="s">
        <v>21</v>
      </c>
      <c r="D19" s="26">
        <v>1</v>
      </c>
      <c r="E19" s="27" t="s">
        <v>12</v>
      </c>
      <c r="F19" s="28"/>
      <c r="G19" s="29">
        <f t="shared" si="0"/>
        <v>0</v>
      </c>
    </row>
    <row r="20" spans="1:7" s="22" customFormat="1" ht="14.4">
      <c r="A20" s="23"/>
      <c r="B20" s="24"/>
      <c r="C20" s="25"/>
      <c r="D20" s="26"/>
      <c r="E20" s="27"/>
      <c r="F20" s="30"/>
      <c r="G20" s="29"/>
    </row>
    <row r="21" spans="1:7" s="41" customFormat="1" ht="15" thickBot="1">
      <c r="A21" s="46"/>
      <c r="B21" s="46"/>
      <c r="C21" s="47" t="s">
        <v>44</v>
      </c>
      <c r="D21" s="75"/>
      <c r="E21" s="75"/>
      <c r="F21" s="75"/>
      <c r="G21" s="42">
        <f>SUM(G16:G20)</f>
        <v>0</v>
      </c>
    </row>
    <row r="22" spans="1:7" s="45" customFormat="1" ht="24" customHeight="1" thickBot="1">
      <c r="A22" s="76"/>
      <c r="B22" s="44" t="s">
        <v>90</v>
      </c>
      <c r="C22" s="72" t="s">
        <v>91</v>
      </c>
      <c r="D22" s="73"/>
      <c r="E22" s="73"/>
      <c r="F22" s="73"/>
      <c r="G22" s="74"/>
    </row>
    <row r="23" spans="1:7" s="22" customFormat="1" ht="25.05" customHeight="1">
      <c r="A23" s="77"/>
      <c r="B23" s="24" t="s">
        <v>92</v>
      </c>
      <c r="C23" s="25" t="s">
        <v>93</v>
      </c>
      <c r="D23" s="26"/>
      <c r="E23" s="27"/>
      <c r="F23" s="28"/>
      <c r="G23" s="29">
        <f>F23*D23</f>
        <v>0</v>
      </c>
    </row>
    <row r="24" spans="1:7" s="22" customFormat="1" ht="25.05" customHeight="1">
      <c r="A24" s="77"/>
      <c r="B24" s="24"/>
      <c r="C24" s="25" t="s">
        <v>94</v>
      </c>
      <c r="D24" s="26">
        <v>1</v>
      </c>
      <c r="E24" s="27" t="s">
        <v>12</v>
      </c>
      <c r="F24" s="28">
        <v>0</v>
      </c>
      <c r="G24" s="29">
        <f t="shared" ref="G24:G31" si="1">F24*D24</f>
        <v>0</v>
      </c>
    </row>
    <row r="25" spans="1:7" s="22" customFormat="1" ht="25.05" customHeight="1">
      <c r="A25" s="77"/>
      <c r="B25" s="24"/>
      <c r="C25" s="25" t="s">
        <v>95</v>
      </c>
      <c r="D25" s="26">
        <v>1</v>
      </c>
      <c r="E25" s="27" t="s">
        <v>12</v>
      </c>
      <c r="F25" s="28">
        <v>0</v>
      </c>
      <c r="G25" s="29">
        <f t="shared" si="1"/>
        <v>0</v>
      </c>
    </row>
    <row r="26" spans="1:7" s="22" customFormat="1" ht="25.05" customHeight="1">
      <c r="A26" s="77"/>
      <c r="B26" s="24"/>
      <c r="C26" s="25" t="s">
        <v>96</v>
      </c>
      <c r="D26" s="26">
        <v>1</v>
      </c>
      <c r="E26" s="27" t="s">
        <v>12</v>
      </c>
      <c r="F26" s="28">
        <v>0</v>
      </c>
      <c r="G26" s="29">
        <f t="shared" si="1"/>
        <v>0</v>
      </c>
    </row>
    <row r="27" spans="1:7" s="22" customFormat="1" ht="25.05" customHeight="1">
      <c r="A27" s="77"/>
      <c r="B27" s="24"/>
      <c r="C27" s="25" t="s">
        <v>97</v>
      </c>
      <c r="D27" s="26">
        <v>1</v>
      </c>
      <c r="E27" s="27" t="s">
        <v>12</v>
      </c>
      <c r="F27" s="28">
        <v>0</v>
      </c>
      <c r="G27" s="29">
        <f t="shared" si="1"/>
        <v>0</v>
      </c>
    </row>
    <row r="28" spans="1:7" s="22" customFormat="1" ht="25.05" customHeight="1">
      <c r="A28" s="77"/>
      <c r="B28" s="24"/>
      <c r="C28" s="25" t="s">
        <v>98</v>
      </c>
      <c r="D28" s="26">
        <v>1</v>
      </c>
      <c r="E28" s="27" t="s">
        <v>12</v>
      </c>
      <c r="F28" s="28">
        <v>0</v>
      </c>
      <c r="G28" s="29">
        <f t="shared" ref="G28" si="2">F28*D28</f>
        <v>0</v>
      </c>
    </row>
    <row r="29" spans="1:7" s="22" customFormat="1" ht="25.05" customHeight="1">
      <c r="A29" s="77"/>
      <c r="B29" s="24"/>
      <c r="C29" s="25" t="s">
        <v>99</v>
      </c>
      <c r="D29" s="26">
        <v>1</v>
      </c>
      <c r="E29" s="27" t="s">
        <v>12</v>
      </c>
      <c r="F29" s="28">
        <v>0</v>
      </c>
      <c r="G29" s="29">
        <f t="shared" si="1"/>
        <v>0</v>
      </c>
    </row>
    <row r="30" spans="1:7" s="22" customFormat="1" ht="25.05" customHeight="1">
      <c r="A30" s="77"/>
      <c r="B30" s="24"/>
      <c r="C30" s="25" t="s">
        <v>100</v>
      </c>
      <c r="D30" s="26">
        <v>1</v>
      </c>
      <c r="E30" s="27" t="s">
        <v>12</v>
      </c>
      <c r="F30" s="28">
        <v>0</v>
      </c>
      <c r="G30" s="29">
        <f t="shared" ref="G30" si="3">F30*D30</f>
        <v>0</v>
      </c>
    </row>
    <row r="31" spans="1:7" s="22" customFormat="1" ht="25.05" customHeight="1">
      <c r="A31" s="77"/>
      <c r="B31" s="24"/>
      <c r="C31" s="25" t="s">
        <v>101</v>
      </c>
      <c r="D31" s="26">
        <v>1</v>
      </c>
      <c r="E31" s="27" t="s">
        <v>12</v>
      </c>
      <c r="F31" s="28">
        <v>0</v>
      </c>
      <c r="G31" s="29">
        <f t="shared" si="1"/>
        <v>0</v>
      </c>
    </row>
    <row r="32" spans="1:7" s="41" customFormat="1" ht="15" thickBot="1">
      <c r="A32" s="77"/>
      <c r="B32" s="46"/>
      <c r="C32" s="47" t="s">
        <v>104</v>
      </c>
      <c r="D32" s="75"/>
      <c r="E32" s="75"/>
      <c r="F32" s="75"/>
      <c r="G32" s="42">
        <f>SUM(G24:G31)</f>
        <v>0</v>
      </c>
    </row>
    <row r="33" spans="1:7" s="22" customFormat="1" ht="25.05" customHeight="1">
      <c r="A33" s="77"/>
      <c r="B33" s="24" t="s">
        <v>102</v>
      </c>
      <c r="C33" s="25" t="s">
        <v>103</v>
      </c>
      <c r="D33" s="26"/>
      <c r="E33" s="27"/>
      <c r="F33" s="28"/>
      <c r="G33" s="29">
        <f>F33*D33</f>
        <v>0</v>
      </c>
    </row>
    <row r="34" spans="1:7" s="22" customFormat="1" ht="25.05" customHeight="1">
      <c r="A34" s="77"/>
      <c r="B34" s="24"/>
      <c r="C34" s="25" t="s">
        <v>105</v>
      </c>
      <c r="D34" s="26">
        <v>1</v>
      </c>
      <c r="E34" s="27" t="s">
        <v>12</v>
      </c>
      <c r="F34" s="28">
        <v>0</v>
      </c>
      <c r="G34" s="29">
        <f t="shared" ref="G34:G39" si="4">F34*D34</f>
        <v>0</v>
      </c>
    </row>
    <row r="35" spans="1:7" s="22" customFormat="1" ht="25.05" customHeight="1">
      <c r="A35" s="77"/>
      <c r="B35" s="24"/>
      <c r="C35" s="25" t="s">
        <v>106</v>
      </c>
      <c r="D35" s="26">
        <v>1</v>
      </c>
      <c r="E35" s="27" t="s">
        <v>12</v>
      </c>
      <c r="F35" s="28">
        <v>0</v>
      </c>
      <c r="G35" s="29">
        <f t="shared" si="4"/>
        <v>0</v>
      </c>
    </row>
    <row r="36" spans="1:7" s="22" customFormat="1" ht="25.05" customHeight="1">
      <c r="A36" s="77"/>
      <c r="B36" s="24"/>
      <c r="C36" s="25" t="s">
        <v>127</v>
      </c>
      <c r="D36" s="26">
        <v>1</v>
      </c>
      <c r="E36" s="27" t="s">
        <v>12</v>
      </c>
      <c r="F36" s="28">
        <v>0</v>
      </c>
      <c r="G36" s="29">
        <f t="shared" si="4"/>
        <v>0</v>
      </c>
    </row>
    <row r="37" spans="1:7" s="22" customFormat="1" ht="25.05" customHeight="1">
      <c r="A37" s="77"/>
      <c r="B37" s="24"/>
      <c r="C37" s="25" t="s">
        <v>128</v>
      </c>
      <c r="D37" s="26">
        <v>1</v>
      </c>
      <c r="E37" s="27" t="s">
        <v>12</v>
      </c>
      <c r="F37" s="28">
        <v>0</v>
      </c>
      <c r="G37" s="29">
        <f t="shared" ref="G37" si="5">F37*D37</f>
        <v>0</v>
      </c>
    </row>
    <row r="38" spans="1:7" s="22" customFormat="1" ht="25.05" customHeight="1">
      <c r="A38" s="77"/>
      <c r="B38" s="24"/>
      <c r="C38" s="25" t="s">
        <v>129</v>
      </c>
      <c r="D38" s="26">
        <v>1</v>
      </c>
      <c r="E38" s="27" t="s">
        <v>12</v>
      </c>
      <c r="F38" s="28">
        <v>0</v>
      </c>
      <c r="G38" s="29">
        <f t="shared" ref="G38" si="6">F38*D38</f>
        <v>0</v>
      </c>
    </row>
    <row r="39" spans="1:7" s="22" customFormat="1" ht="25.05" customHeight="1">
      <c r="A39" s="77"/>
      <c r="B39" s="24"/>
      <c r="C39" s="25" t="s">
        <v>130</v>
      </c>
      <c r="D39" s="26">
        <v>1</v>
      </c>
      <c r="E39" s="27" t="s">
        <v>12</v>
      </c>
      <c r="F39" s="28">
        <v>0</v>
      </c>
      <c r="G39" s="29">
        <f t="shared" si="4"/>
        <v>0</v>
      </c>
    </row>
    <row r="40" spans="1:7" s="41" customFormat="1" ht="15" thickBot="1">
      <c r="A40" s="77"/>
      <c r="B40" s="46"/>
      <c r="C40" s="47" t="s">
        <v>107</v>
      </c>
      <c r="D40" s="75"/>
      <c r="E40" s="75"/>
      <c r="F40" s="75"/>
      <c r="G40" s="42">
        <f>SUM(G34:G39)</f>
        <v>0</v>
      </c>
    </row>
    <row r="41" spans="1:7" s="22" customFormat="1" ht="3" customHeight="1" thickBot="1">
      <c r="B41" s="82"/>
      <c r="C41" s="83"/>
      <c r="D41" s="83"/>
      <c r="E41" s="83"/>
      <c r="F41" s="83"/>
      <c r="G41" s="84"/>
    </row>
    <row r="42" spans="1:7" s="22" customFormat="1" ht="23.25" customHeight="1" thickBot="1">
      <c r="B42" s="31"/>
      <c r="C42" s="78" t="s">
        <v>14</v>
      </c>
      <c r="D42" s="79"/>
      <c r="E42" s="79"/>
      <c r="F42" s="80"/>
      <c r="G42" s="32">
        <f>SUM(G21+G32+G40)</f>
        <v>0</v>
      </c>
    </row>
    <row r="43" spans="1:7" s="22" customFormat="1" ht="23.25" customHeight="1" thickBot="1">
      <c r="B43" s="31"/>
      <c r="C43" s="78" t="s">
        <v>17</v>
      </c>
      <c r="D43" s="79"/>
      <c r="E43" s="79"/>
      <c r="F43" s="80"/>
      <c r="G43" s="32">
        <f>G42*0.2</f>
        <v>0</v>
      </c>
    </row>
    <row r="44" spans="1:7" s="22" customFormat="1" ht="23.25" customHeight="1" thickBot="1">
      <c r="B44" s="31"/>
      <c r="C44" s="78" t="s">
        <v>15</v>
      </c>
      <c r="D44" s="79"/>
      <c r="E44" s="79"/>
      <c r="F44" s="80"/>
      <c r="G44" s="32">
        <f>G43+G42</f>
        <v>0</v>
      </c>
    </row>
    <row r="45" spans="1:7" ht="20.100000000000001" customHeight="1">
      <c r="B45" s="34"/>
      <c r="C45" s="4"/>
      <c r="D45" s="4"/>
      <c r="E45" s="4"/>
      <c r="F45" s="4"/>
      <c r="G45" s="33"/>
    </row>
    <row r="46" spans="1:7" ht="20.100000000000001" customHeight="1">
      <c r="B46" s="34"/>
      <c r="C46" s="35" t="s">
        <v>16</v>
      </c>
      <c r="D46" s="81" t="s">
        <v>18</v>
      </c>
      <c r="E46" s="81"/>
      <c r="F46" s="81"/>
      <c r="G46" s="36"/>
    </row>
    <row r="47" spans="1:7" ht="20.100000000000001" customHeight="1">
      <c r="B47" s="34"/>
      <c r="C47" s="4"/>
      <c r="D47" s="37"/>
      <c r="E47" s="37"/>
      <c r="F47" s="4"/>
      <c r="G47" s="33"/>
    </row>
    <row r="48" spans="1:7" ht="20.100000000000001" customHeight="1">
      <c r="B48" s="34"/>
      <c r="C48" s="4"/>
      <c r="D48" s="37"/>
      <c r="E48" s="37"/>
      <c r="F48" s="4"/>
      <c r="G48" s="33"/>
    </row>
    <row r="49" spans="1:7" s="4" customFormat="1" ht="20.100000000000001" customHeight="1">
      <c r="A49"/>
      <c r="B49" s="34"/>
      <c r="D49" s="37"/>
      <c r="E49" s="37"/>
      <c r="G49" s="33"/>
    </row>
    <row r="50" spans="1:7" s="4" customFormat="1">
      <c r="A50"/>
      <c r="B50" s="34"/>
      <c r="D50" s="37"/>
      <c r="E50" s="37"/>
      <c r="G50" s="33"/>
    </row>
    <row r="51" spans="1:7" s="4" customFormat="1">
      <c r="A51"/>
      <c r="B51" s="34"/>
      <c r="D51" s="37"/>
      <c r="E51" s="37"/>
      <c r="G51" s="33"/>
    </row>
    <row r="52" spans="1:7" s="4" customFormat="1" ht="13.8" thickBot="1">
      <c r="A52"/>
      <c r="B52" s="38"/>
      <c r="C52" s="11"/>
      <c r="D52" s="39"/>
      <c r="E52" s="39"/>
      <c r="F52" s="11"/>
      <c r="G52" s="40"/>
    </row>
  </sheetData>
  <mergeCells count="17">
    <mergeCell ref="B41:G41"/>
    <mergeCell ref="C42:F42"/>
    <mergeCell ref="C43:F43"/>
    <mergeCell ref="C44:F44"/>
    <mergeCell ref="D46:F46"/>
    <mergeCell ref="C15:G15"/>
    <mergeCell ref="D21:F21"/>
    <mergeCell ref="A22:A40"/>
    <mergeCell ref="C22:G22"/>
    <mergeCell ref="D32:F32"/>
    <mergeCell ref="D40:F40"/>
    <mergeCell ref="D9:G12"/>
    <mergeCell ref="B1:B2"/>
    <mergeCell ref="C1:F2"/>
    <mergeCell ref="B4:G4"/>
    <mergeCell ref="B6:G7"/>
    <mergeCell ref="B8:G8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59" fitToHeight="8" orientation="portrait" r:id="rId1"/>
  <headerFooter alignWithMargins="0">
    <oddFooter>&amp;RPage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Zeros="0" view="pageBreakPreview" topLeftCell="A10" zoomScale="90" zoomScaleNormal="55" zoomScaleSheetLayoutView="90" workbookViewId="0">
      <selection activeCell="C18" sqref="C18"/>
    </sheetView>
  </sheetViews>
  <sheetFormatPr baseColWidth="10" defaultRowHeight="13.2" outlineLevelCol="1"/>
  <cols>
    <col min="1" max="1" width="24.44140625" customWidth="1"/>
    <col min="2" max="2" width="16.6640625" customWidth="1"/>
    <col min="3" max="3" width="60.6640625" customWidth="1"/>
    <col min="4" max="4" width="12.33203125" customWidth="1" outlineLevel="1"/>
    <col min="5" max="5" width="8.33203125" customWidth="1" outlineLevel="1"/>
    <col min="6" max="6" width="22.33203125" customWidth="1" outlineLevel="1"/>
    <col min="7" max="7" width="20.88671875" customWidth="1"/>
  </cols>
  <sheetData>
    <row r="1" spans="1:7" s="1" customFormat="1" ht="24.9" customHeight="1">
      <c r="B1" s="57"/>
      <c r="C1" s="59"/>
      <c r="D1" s="59"/>
      <c r="E1" s="59"/>
      <c r="F1" s="60"/>
      <c r="G1" s="2" t="s">
        <v>0</v>
      </c>
    </row>
    <row r="2" spans="1:7" s="1" customFormat="1" ht="24.9" customHeight="1">
      <c r="B2" s="58"/>
      <c r="C2" s="61"/>
      <c r="D2" s="61"/>
      <c r="E2" s="61"/>
      <c r="F2" s="62"/>
      <c r="G2" s="3">
        <f ca="1">TODAY()</f>
        <v>43960</v>
      </c>
    </row>
    <row r="3" spans="1:7" s="1" customFormat="1" ht="15" customHeight="1">
      <c r="B3" s="5"/>
      <c r="C3" s="6"/>
      <c r="D3" s="7"/>
      <c r="E3" s="7"/>
      <c r="F3" s="6"/>
      <c r="G3" s="8"/>
    </row>
    <row r="4" spans="1:7" s="1" customFormat="1" ht="21.75" customHeight="1">
      <c r="B4" s="63" t="s">
        <v>22</v>
      </c>
      <c r="C4" s="64"/>
      <c r="D4" s="64"/>
      <c r="E4" s="64"/>
      <c r="F4" s="64"/>
      <c r="G4" s="65"/>
    </row>
    <row r="5" spans="1:7" s="1" customFormat="1" ht="12" customHeight="1">
      <c r="B5" s="5"/>
      <c r="C5" s="6"/>
      <c r="D5" s="7"/>
      <c r="E5" s="7"/>
      <c r="F5" s="6"/>
      <c r="G5" s="8"/>
    </row>
    <row r="6" spans="1:7" s="1" customFormat="1" ht="24" customHeight="1">
      <c r="B6" s="66" t="s">
        <v>123</v>
      </c>
      <c r="C6" s="67"/>
      <c r="D6" s="67"/>
      <c r="E6" s="67"/>
      <c r="F6" s="67"/>
      <c r="G6" s="67"/>
    </row>
    <row r="7" spans="1:7" s="1" customFormat="1" ht="22.8" customHeight="1">
      <c r="B7" s="68"/>
      <c r="C7" s="69"/>
      <c r="D7" s="69"/>
      <c r="E7" s="69"/>
      <c r="F7" s="69"/>
      <c r="G7" s="69"/>
    </row>
    <row r="8" spans="1:7" s="1" customFormat="1" ht="84.9" customHeight="1">
      <c r="B8" s="70" t="s">
        <v>45</v>
      </c>
      <c r="C8" s="71"/>
      <c r="D8" s="71"/>
      <c r="E8" s="71"/>
      <c r="F8" s="71"/>
      <c r="G8" s="71"/>
    </row>
    <row r="9" spans="1:7" s="1" customFormat="1" ht="15" customHeight="1">
      <c r="B9" s="9" t="s">
        <v>1</v>
      </c>
      <c r="C9" s="10"/>
      <c r="D9" s="48"/>
      <c r="E9" s="49"/>
      <c r="F9" s="49"/>
      <c r="G9" s="50"/>
    </row>
    <row r="10" spans="1:7" s="1" customFormat="1" ht="15" customHeight="1">
      <c r="B10" s="9" t="s">
        <v>2</v>
      </c>
      <c r="C10" s="10"/>
      <c r="D10" s="51"/>
      <c r="E10" s="52"/>
      <c r="F10" s="52"/>
      <c r="G10" s="53"/>
    </row>
    <row r="11" spans="1:7" s="1" customFormat="1" ht="18" customHeight="1">
      <c r="B11" s="9" t="s">
        <v>3</v>
      </c>
      <c r="C11" s="10"/>
      <c r="D11" s="51"/>
      <c r="E11" s="52"/>
      <c r="F11" s="52"/>
      <c r="G11" s="53"/>
    </row>
    <row r="12" spans="1:7" s="1" customFormat="1" ht="24" customHeight="1">
      <c r="B12" s="12" t="s">
        <v>4</v>
      </c>
      <c r="C12" s="13"/>
      <c r="D12" s="54"/>
      <c r="E12" s="55"/>
      <c r="F12" s="55"/>
      <c r="G12" s="56"/>
    </row>
    <row r="13" spans="1:7">
      <c r="B13" s="14"/>
      <c r="C13" s="15"/>
      <c r="D13" s="15"/>
      <c r="E13" s="15"/>
      <c r="F13" s="15"/>
      <c r="G13" s="16"/>
    </row>
    <row r="14" spans="1:7" s="1" customFormat="1" ht="20.100000000000001" customHeight="1" thickBot="1">
      <c r="A14" s="17" t="s">
        <v>5</v>
      </c>
      <c r="B14" s="17" t="s">
        <v>6</v>
      </c>
      <c r="C14" s="18" t="s">
        <v>7</v>
      </c>
      <c r="D14" s="19" t="s">
        <v>8</v>
      </c>
      <c r="E14" s="19" t="s">
        <v>9</v>
      </c>
      <c r="F14" s="20" t="s">
        <v>10</v>
      </c>
      <c r="G14" s="21" t="s">
        <v>11</v>
      </c>
    </row>
    <row r="15" spans="1:7" s="45" customFormat="1" ht="24" customHeight="1" thickBot="1">
      <c r="A15" s="43"/>
      <c r="B15" s="44"/>
      <c r="C15" s="72" t="s">
        <v>36</v>
      </c>
      <c r="D15" s="73"/>
      <c r="E15" s="73"/>
      <c r="F15" s="73"/>
      <c r="G15" s="74"/>
    </row>
    <row r="16" spans="1:7" s="22" customFormat="1" ht="22.2" customHeight="1">
      <c r="A16" s="23"/>
      <c r="B16" s="24"/>
      <c r="C16" s="25" t="s">
        <v>25</v>
      </c>
      <c r="D16" s="26">
        <v>1</v>
      </c>
      <c r="E16" s="27" t="s">
        <v>12</v>
      </c>
      <c r="F16" s="28"/>
      <c r="G16" s="29">
        <f>F16*D16</f>
        <v>0</v>
      </c>
    </row>
    <row r="17" spans="1:7" s="22" customFormat="1" ht="22.2" customHeight="1">
      <c r="A17" s="23"/>
      <c r="B17" s="24"/>
      <c r="C17" s="25" t="s">
        <v>26</v>
      </c>
      <c r="D17" s="26">
        <v>1</v>
      </c>
      <c r="E17" s="27" t="s">
        <v>12</v>
      </c>
      <c r="F17" s="28"/>
      <c r="G17" s="29">
        <f t="shared" ref="G17:G19" si="0">F17*D17</f>
        <v>0</v>
      </c>
    </row>
    <row r="18" spans="1:7" s="22" customFormat="1" ht="22.2" customHeight="1">
      <c r="A18" s="23"/>
      <c r="B18" s="24"/>
      <c r="C18" s="25" t="s">
        <v>41</v>
      </c>
      <c r="D18" s="26">
        <v>1</v>
      </c>
      <c r="E18" s="27" t="s">
        <v>12</v>
      </c>
      <c r="F18" s="28"/>
      <c r="G18" s="29"/>
    </row>
    <row r="19" spans="1:7" s="22" customFormat="1" ht="22.2" customHeight="1">
      <c r="A19" s="23"/>
      <c r="B19" s="24"/>
      <c r="C19" s="25" t="s">
        <v>21</v>
      </c>
      <c r="D19" s="26">
        <v>1</v>
      </c>
      <c r="E19" s="27" t="s">
        <v>12</v>
      </c>
      <c r="F19" s="28"/>
      <c r="G19" s="29">
        <f t="shared" si="0"/>
        <v>0</v>
      </c>
    </row>
    <row r="20" spans="1:7" s="22" customFormat="1" ht="14.4">
      <c r="A20" s="23"/>
      <c r="B20" s="24"/>
      <c r="C20" s="25"/>
      <c r="D20" s="26"/>
      <c r="E20" s="27"/>
      <c r="F20" s="30"/>
      <c r="G20" s="29"/>
    </row>
    <row r="21" spans="1:7" s="41" customFormat="1" ht="15" thickBot="1">
      <c r="A21" s="46"/>
      <c r="B21" s="46"/>
      <c r="C21" s="47" t="s">
        <v>44</v>
      </c>
      <c r="D21" s="75"/>
      <c r="E21" s="75"/>
      <c r="F21" s="75"/>
      <c r="G21" s="42">
        <f>SUM(G16:G20)</f>
        <v>0</v>
      </c>
    </row>
    <row r="22" spans="1:7" s="45" customFormat="1" ht="24" customHeight="1" thickBot="1">
      <c r="A22" s="76" t="s">
        <v>24</v>
      </c>
      <c r="B22" s="44" t="s">
        <v>108</v>
      </c>
      <c r="C22" s="72" t="s">
        <v>109</v>
      </c>
      <c r="D22" s="73"/>
      <c r="E22" s="73"/>
      <c r="F22" s="73"/>
      <c r="G22" s="74"/>
    </row>
    <row r="23" spans="1:7" s="22" customFormat="1" ht="25.05" customHeight="1">
      <c r="A23" s="77"/>
      <c r="B23" s="24" t="s">
        <v>110</v>
      </c>
      <c r="C23" s="25" t="s">
        <v>111</v>
      </c>
      <c r="D23" s="26"/>
      <c r="E23" s="27"/>
      <c r="F23" s="28"/>
      <c r="G23" s="29">
        <f>F23*D23</f>
        <v>0</v>
      </c>
    </row>
    <row r="24" spans="1:7" s="22" customFormat="1" ht="25.05" customHeight="1">
      <c r="A24" s="77"/>
      <c r="B24" s="24"/>
      <c r="C24" s="25" t="s">
        <v>94</v>
      </c>
      <c r="D24" s="26">
        <v>1</v>
      </c>
      <c r="E24" s="27" t="s">
        <v>12</v>
      </c>
      <c r="F24" s="28">
        <v>0</v>
      </c>
      <c r="G24" s="29">
        <f t="shared" ref="G24:G26" si="1">F24*D24</f>
        <v>0</v>
      </c>
    </row>
    <row r="25" spans="1:7" s="22" customFormat="1" ht="25.05" customHeight="1">
      <c r="A25" s="77"/>
      <c r="B25" s="24"/>
      <c r="C25" s="25" t="s">
        <v>112</v>
      </c>
      <c r="D25" s="26">
        <v>1</v>
      </c>
      <c r="E25" s="27" t="s">
        <v>12</v>
      </c>
      <c r="F25" s="28">
        <v>0</v>
      </c>
      <c r="G25" s="29">
        <f t="shared" si="1"/>
        <v>0</v>
      </c>
    </row>
    <row r="26" spans="1:7" s="22" customFormat="1" ht="25.05" customHeight="1">
      <c r="A26" s="77"/>
      <c r="B26" s="24"/>
      <c r="C26" s="25" t="s">
        <v>115</v>
      </c>
      <c r="D26" s="26">
        <v>2</v>
      </c>
      <c r="E26" s="27" t="s">
        <v>23</v>
      </c>
      <c r="F26" s="28">
        <v>0</v>
      </c>
      <c r="G26" s="29">
        <f t="shared" si="1"/>
        <v>0</v>
      </c>
    </row>
    <row r="27" spans="1:7" s="41" customFormat="1" ht="15" thickBot="1">
      <c r="A27" s="77"/>
      <c r="B27" s="46"/>
      <c r="C27" s="47" t="s">
        <v>117</v>
      </c>
      <c r="D27" s="75"/>
      <c r="E27" s="75"/>
      <c r="F27" s="75"/>
      <c r="G27" s="42">
        <f>SUM(G24:G26)</f>
        <v>0</v>
      </c>
    </row>
    <row r="28" spans="1:7" s="22" customFormat="1" ht="25.05" customHeight="1">
      <c r="A28" s="77"/>
      <c r="B28" s="24" t="s">
        <v>116</v>
      </c>
      <c r="C28" s="25" t="s">
        <v>118</v>
      </c>
      <c r="D28" s="26"/>
      <c r="E28" s="27"/>
      <c r="F28" s="28"/>
      <c r="G28" s="29">
        <f>F28*D28</f>
        <v>0</v>
      </c>
    </row>
    <row r="29" spans="1:7" s="22" customFormat="1" ht="25.05" customHeight="1">
      <c r="A29" s="77"/>
      <c r="B29" s="24"/>
      <c r="C29" s="25" t="s">
        <v>94</v>
      </c>
      <c r="D29" s="26">
        <v>1</v>
      </c>
      <c r="E29" s="27" t="s">
        <v>12</v>
      </c>
      <c r="F29" s="28">
        <v>0</v>
      </c>
      <c r="G29" s="29">
        <f t="shared" ref="G29:G32" si="2">F29*D29</f>
        <v>0</v>
      </c>
    </row>
    <row r="30" spans="1:7" s="22" customFormat="1" ht="25.05" customHeight="1">
      <c r="A30" s="77"/>
      <c r="B30" s="24"/>
      <c r="C30" s="25" t="s">
        <v>112</v>
      </c>
      <c r="D30" s="26">
        <v>1</v>
      </c>
      <c r="E30" s="27" t="s">
        <v>12</v>
      </c>
      <c r="F30" s="28">
        <v>0</v>
      </c>
      <c r="G30" s="29">
        <f t="shared" si="2"/>
        <v>0</v>
      </c>
    </row>
    <row r="31" spans="1:7" s="22" customFormat="1" ht="25.05" customHeight="1">
      <c r="A31" s="77"/>
      <c r="B31" s="24"/>
      <c r="C31" s="25" t="s">
        <v>113</v>
      </c>
      <c r="D31" s="26">
        <v>1</v>
      </c>
      <c r="E31" s="27" t="s">
        <v>12</v>
      </c>
      <c r="F31" s="28">
        <v>0</v>
      </c>
      <c r="G31" s="29">
        <f t="shared" ref="G31" si="3">F31*D31</f>
        <v>0</v>
      </c>
    </row>
    <row r="32" spans="1:7" s="22" customFormat="1" ht="25.05" customHeight="1">
      <c r="A32" s="77"/>
      <c r="B32" s="24"/>
      <c r="C32" s="25" t="s">
        <v>114</v>
      </c>
      <c r="D32" s="26">
        <v>1</v>
      </c>
      <c r="E32" s="27" t="s">
        <v>12</v>
      </c>
      <c r="F32" s="28">
        <v>0</v>
      </c>
      <c r="G32" s="29">
        <f t="shared" si="2"/>
        <v>0</v>
      </c>
    </row>
    <row r="33" spans="1:7" s="41" customFormat="1" ht="15" thickBot="1">
      <c r="A33" s="77"/>
      <c r="B33" s="46"/>
      <c r="C33" s="47" t="s">
        <v>119</v>
      </c>
      <c r="D33" s="75"/>
      <c r="E33" s="75"/>
      <c r="F33" s="75"/>
      <c r="G33" s="42">
        <f>SUM(G29:G32)</f>
        <v>0</v>
      </c>
    </row>
    <row r="34" spans="1:7" s="22" customFormat="1" ht="25.05" customHeight="1">
      <c r="A34" s="77"/>
      <c r="B34" s="24" t="s">
        <v>120</v>
      </c>
      <c r="C34" s="25" t="s">
        <v>121</v>
      </c>
      <c r="D34" s="26"/>
      <c r="E34" s="27"/>
      <c r="F34" s="28"/>
      <c r="G34" s="29">
        <f>F34*D34</f>
        <v>0</v>
      </c>
    </row>
    <row r="35" spans="1:7" s="22" customFormat="1" ht="25.05" customHeight="1">
      <c r="A35" s="77"/>
      <c r="B35" s="24"/>
      <c r="C35" s="25" t="s">
        <v>94</v>
      </c>
      <c r="D35" s="26">
        <v>1</v>
      </c>
      <c r="E35" s="27" t="s">
        <v>12</v>
      </c>
      <c r="F35" s="28">
        <v>0</v>
      </c>
      <c r="G35" s="29">
        <f t="shared" ref="G35:G37" si="4">F35*D35</f>
        <v>0</v>
      </c>
    </row>
    <row r="36" spans="1:7" s="22" customFormat="1" ht="25.05" customHeight="1">
      <c r="A36" s="77"/>
      <c r="B36" s="24"/>
      <c r="C36" s="25" t="s">
        <v>112</v>
      </c>
      <c r="D36" s="26">
        <v>1</v>
      </c>
      <c r="E36" s="27" t="s">
        <v>12</v>
      </c>
      <c r="F36" s="28">
        <v>0</v>
      </c>
      <c r="G36" s="29">
        <f t="shared" si="4"/>
        <v>0</v>
      </c>
    </row>
    <row r="37" spans="1:7" s="22" customFormat="1" ht="25.05" customHeight="1">
      <c r="A37" s="77"/>
      <c r="B37" s="24"/>
      <c r="C37" s="25" t="s">
        <v>41</v>
      </c>
      <c r="D37" s="26">
        <v>1</v>
      </c>
      <c r="E37" s="27" t="s">
        <v>12</v>
      </c>
      <c r="F37" s="28">
        <v>0</v>
      </c>
      <c r="G37" s="29">
        <f t="shared" si="4"/>
        <v>0</v>
      </c>
    </row>
    <row r="38" spans="1:7" s="41" customFormat="1" ht="15" thickBot="1">
      <c r="A38" s="77"/>
      <c r="B38" s="46"/>
      <c r="C38" s="47" t="s">
        <v>122</v>
      </c>
      <c r="D38" s="75"/>
      <c r="E38" s="75"/>
      <c r="F38" s="75"/>
      <c r="G38" s="42">
        <f>SUM(G35:G37)</f>
        <v>0</v>
      </c>
    </row>
    <row r="39" spans="1:7" s="22" customFormat="1" ht="3" customHeight="1" thickBot="1">
      <c r="B39" s="82"/>
      <c r="C39" s="83"/>
      <c r="D39" s="83"/>
      <c r="E39" s="83"/>
      <c r="F39" s="83"/>
      <c r="G39" s="84"/>
    </row>
    <row r="40" spans="1:7" s="22" customFormat="1" ht="23.25" customHeight="1" thickBot="1">
      <c r="B40" s="31"/>
      <c r="C40" s="78" t="s">
        <v>14</v>
      </c>
      <c r="D40" s="79"/>
      <c r="E40" s="79"/>
      <c r="F40" s="80"/>
      <c r="G40" s="32">
        <f>SUM(G21+G27+G38)</f>
        <v>0</v>
      </c>
    </row>
    <row r="41" spans="1:7" s="22" customFormat="1" ht="23.25" customHeight="1" thickBot="1">
      <c r="B41" s="31"/>
      <c r="C41" s="78" t="s">
        <v>17</v>
      </c>
      <c r="D41" s="79"/>
      <c r="E41" s="79"/>
      <c r="F41" s="80"/>
      <c r="G41" s="32">
        <f>G40*0.2</f>
        <v>0</v>
      </c>
    </row>
    <row r="42" spans="1:7" s="22" customFormat="1" ht="23.25" customHeight="1" thickBot="1">
      <c r="B42" s="31"/>
      <c r="C42" s="78" t="s">
        <v>15</v>
      </c>
      <c r="D42" s="79"/>
      <c r="E42" s="79"/>
      <c r="F42" s="80"/>
      <c r="G42" s="32">
        <f>G41+G40</f>
        <v>0</v>
      </c>
    </row>
    <row r="43" spans="1:7" ht="20.100000000000001" customHeight="1">
      <c r="B43" s="34"/>
      <c r="C43" s="4"/>
      <c r="D43" s="4"/>
      <c r="E43" s="4"/>
      <c r="F43" s="4"/>
      <c r="G43" s="33"/>
    </row>
    <row r="44" spans="1:7" ht="20.100000000000001" customHeight="1">
      <c r="B44" s="34"/>
      <c r="C44" s="35" t="s">
        <v>16</v>
      </c>
      <c r="D44" s="81" t="s">
        <v>18</v>
      </c>
      <c r="E44" s="81"/>
      <c r="F44" s="81"/>
      <c r="G44" s="36"/>
    </row>
    <row r="45" spans="1:7" ht="20.100000000000001" customHeight="1">
      <c r="B45" s="34"/>
      <c r="C45" s="4"/>
      <c r="D45" s="37"/>
      <c r="E45" s="37"/>
      <c r="F45" s="4"/>
      <c r="G45" s="33"/>
    </row>
    <row r="46" spans="1:7" ht="20.100000000000001" customHeight="1">
      <c r="B46" s="34"/>
      <c r="C46" s="4"/>
      <c r="D46" s="37"/>
      <c r="E46" s="37"/>
      <c r="F46" s="4"/>
      <c r="G46" s="33"/>
    </row>
    <row r="47" spans="1:7" s="4" customFormat="1" ht="20.100000000000001" customHeight="1">
      <c r="A47"/>
      <c r="B47" s="34"/>
      <c r="D47" s="37"/>
      <c r="E47" s="37"/>
      <c r="G47" s="33"/>
    </row>
    <row r="48" spans="1:7" s="4" customFormat="1">
      <c r="A48"/>
      <c r="B48" s="34"/>
      <c r="D48" s="37"/>
      <c r="E48" s="37"/>
      <c r="G48" s="33"/>
    </row>
    <row r="49" spans="1:7" s="4" customFormat="1">
      <c r="A49"/>
      <c r="B49" s="34"/>
      <c r="D49" s="37"/>
      <c r="E49" s="37"/>
      <c r="G49" s="33"/>
    </row>
    <row r="50" spans="1:7" s="4" customFormat="1" ht="13.8" thickBot="1">
      <c r="A50"/>
      <c r="B50" s="38"/>
      <c r="C50" s="11"/>
      <c r="D50" s="39"/>
      <c r="E50" s="39"/>
      <c r="F50" s="11"/>
      <c r="G50" s="40"/>
    </row>
  </sheetData>
  <mergeCells count="18">
    <mergeCell ref="C40:F40"/>
    <mergeCell ref="C41:F41"/>
    <mergeCell ref="C42:F42"/>
    <mergeCell ref="D44:F44"/>
    <mergeCell ref="A22:A38"/>
    <mergeCell ref="C22:G22"/>
    <mergeCell ref="D27:F27"/>
    <mergeCell ref="D38:F38"/>
    <mergeCell ref="B39:G39"/>
    <mergeCell ref="D9:G12"/>
    <mergeCell ref="D33:F33"/>
    <mergeCell ref="B1:B2"/>
    <mergeCell ref="C1:F2"/>
    <mergeCell ref="B4:G4"/>
    <mergeCell ref="B6:G7"/>
    <mergeCell ref="B8:G8"/>
    <mergeCell ref="C15:G15"/>
    <mergeCell ref="D21:F2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59" fitToHeight="8" orientation="portrait" r:id="rId1"/>
  <headerFooter alignWithMargins="0">
    <oddFooter>&amp;RPage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LOT 01</vt:lpstr>
      <vt:lpstr>LOT 02</vt:lpstr>
      <vt:lpstr>LOT 03</vt:lpstr>
      <vt:lpstr>LOT 04</vt:lpstr>
      <vt:lpstr>'LOT 01'!Impression_des_titres</vt:lpstr>
      <vt:lpstr>'LOT 02'!Impression_des_titres</vt:lpstr>
      <vt:lpstr>'LOT 03'!Impression_des_titres</vt:lpstr>
      <vt:lpstr>'LOT 04'!Impression_des_titres</vt:lpstr>
      <vt:lpstr>'LOT 01'!Zone_d_impression</vt:lpstr>
      <vt:lpstr>'LOT 02'!Zone_d_impression</vt:lpstr>
      <vt:lpstr>'LOT 03'!Zone_d_impression</vt:lpstr>
      <vt:lpstr>'LOT 04'!Zone_d_impression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Oumar</dc:creator>
  <cp:lastModifiedBy>DIA Oumar</cp:lastModifiedBy>
  <cp:lastPrinted>2020-02-24T17:31:19Z</cp:lastPrinted>
  <dcterms:created xsi:type="dcterms:W3CDTF">2017-04-06T23:00:13Z</dcterms:created>
  <dcterms:modified xsi:type="dcterms:W3CDTF">2020-05-09T15:36:56Z</dcterms:modified>
</cp:coreProperties>
</file>