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 tabRatio="5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Feuil1!$A$1:$J$38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8" i="1" l="1"/>
  <c r="J36" i="1"/>
  <c r="J35" i="1"/>
  <c r="J29" i="1"/>
  <c r="J28" i="1"/>
  <c r="J27" i="1"/>
  <c r="J26" i="1"/>
  <c r="J25" i="1"/>
  <c r="J18" i="1"/>
  <c r="J17" i="1"/>
  <c r="J11" i="1"/>
  <c r="J10" i="1"/>
  <c r="J4" i="1"/>
  <c r="J3" i="1"/>
  <c r="J13" i="1" s="1"/>
</calcChain>
</file>

<file path=xl/sharedStrings.xml><?xml version="1.0" encoding="utf-8"?>
<sst xmlns="http://schemas.openxmlformats.org/spreadsheetml/2006/main" count="118" uniqueCount="56">
  <si>
    <t>Cycle 1 (2septembre 2019/ 15 novembre 2019)</t>
  </si>
  <si>
    <t>dates</t>
  </si>
  <si>
    <t>nb de rotations</t>
  </si>
  <si>
    <t>nb de classes</t>
  </si>
  <si>
    <t>nb de participants</t>
  </si>
  <si>
    <t>départ du collège</t>
  </si>
  <si>
    <t>retour au collège</t>
  </si>
  <si>
    <t>lieu</t>
  </si>
  <si>
    <t>APSA</t>
  </si>
  <si>
    <t>tarif ttc</t>
  </si>
  <si>
    <t>BUS 1</t>
  </si>
  <si>
    <t>jeudis 12 sep/19 sep/26 sep/3 oct/10 oct/17 oct/7 nov/14 nov</t>
  </si>
  <si>
    <t>13h50</t>
  </si>
  <si>
    <t>15h30</t>
  </si>
  <si>
    <t>Stade Méarelli</t>
  </si>
  <si>
    <t>FOOT/Rugby</t>
  </si>
  <si>
    <t>BUS 2</t>
  </si>
  <si>
    <t>vendredis 13 sep/20 sep/27 sep/4 oct/11 oct/18 oct/8 nov/15 nov</t>
  </si>
  <si>
    <t>8h10</t>
  </si>
  <si>
    <t>9h50</t>
  </si>
  <si>
    <t>Stadium</t>
  </si>
  <si>
    <t>Cycle 2 (18 novembre 2019 / 20 décembre 2019)</t>
  </si>
  <si>
    <t>BUS 3</t>
  </si>
  <si>
    <t>Mardis 19 nov/26 nov/3 déc/10 déc/17 déc</t>
  </si>
  <si>
    <t>FOOT / RUGBY</t>
  </si>
  <si>
    <t>BUS 4</t>
  </si>
  <si>
    <t>Mercredis 20 nov/27 nov/4 déc/11 déc/18 déc</t>
  </si>
  <si>
    <t>Total 2019</t>
  </si>
  <si>
    <t>Cycle 2 (6 janvier / 31 janvier 2020)</t>
  </si>
  <si>
    <t>BUS 5</t>
  </si>
  <si>
    <t>Mardis 7jan/14 jan/21 jan/28 jan</t>
  </si>
  <si>
    <t>BUS 6</t>
  </si>
  <si>
    <t>Mercredis 8 jan/15 jan/22 jan/29 jan</t>
  </si>
  <si>
    <t>Cycle 3 (3 février / 10 avril 2020)</t>
  </si>
  <si>
    <t>BUS 7</t>
  </si>
  <si>
    <t>Lundis 3 fév/10 fév/2 mars/9 mars/16 mars/23 mars/30 mars/6 avr</t>
  </si>
  <si>
    <t>16h40</t>
  </si>
  <si>
    <t>Parc de Vaugrenier</t>
  </si>
  <si>
    <t>Course d'Orientation</t>
  </si>
  <si>
    <t>BUS 8</t>
  </si>
  <si>
    <t>Mardis 4 fév/11 fév/3 mars/10 mars/17 mars/24 mars/31 mars/7 avr</t>
  </si>
  <si>
    <t>BUS 9</t>
  </si>
  <si>
    <t>10h15</t>
  </si>
  <si>
    <t>11h55</t>
  </si>
  <si>
    <t>BUS 10</t>
  </si>
  <si>
    <t>BUS 11</t>
  </si>
  <si>
    <t>Mercredis 5 fév/12 fév/4 mars/11 mars/18 mars/25 mars/1er avr/8 avr</t>
  </si>
  <si>
    <t>9h05</t>
  </si>
  <si>
    <t>Cycle 4 (27 avril / 3 juillet 2020)</t>
  </si>
  <si>
    <t>BUS 12</t>
  </si>
  <si>
    <t>Mardis 28 avr/5 mai/12 mai/19 mai/26 mai/2 juin/9 juin/16 juin</t>
  </si>
  <si>
    <t>Stade des Arboras</t>
  </si>
  <si>
    <t>FOOT  / Rugby</t>
  </si>
  <si>
    <t>BUS 13</t>
  </si>
  <si>
    <t>Jeudis 30 avr/7 mai/14 mai/21 mai/28 mai/4 juin/11 juin/18 juin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</si>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</sst>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CE181E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CE181E"/>
      <name val="Calibri"/>
      <family val="2"/>
      <charset val="1"/>
    </font>
    <font>
      <b/>
      <sz val="16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/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zoomScaleNormal="100" workbookViewId="0">
      <selection activeCell="P50" sqref="P50"/>
    </sheetView>
  </sheetViews>
  <sheetFormatPr baseColWidth="10" defaultColWidth="9.140625" defaultRowHeight="15" x14ac:dyDescent="0.25"/>
  <cols>
    <col min="1" max="1" width="10.7109375" customWidth="1"/>
    <col min="2" max="2" width="21.140625" style="3" customWidth="1"/>
    <col min="3" max="3" width="10.85546875" customWidth="1"/>
    <col min="4" max="4" width="8.5703125" customWidth="1"/>
    <col min="5" max="5" width="11.85546875" customWidth="1"/>
    <col min="6" max="6" width="9.85546875" customWidth="1"/>
    <col min="7" max="7" width="12.5703125" customWidth="1"/>
    <col min="8" max="8" width="17.85546875" customWidth="1"/>
    <col min="9" max="9" width="13.28515625" customWidth="1"/>
    <col min="10" max="10" width="10.7109375" style="4" customWidth="1"/>
    <col min="11" max="1025" width="10.7109375" customWidth="1"/>
  </cols>
  <sheetData>
    <row r="1" spans="1:10" ht="21" x14ac:dyDescent="0.35">
      <c r="A1" s="5"/>
      <c r="B1" s="2" t="s">
        <v>0</v>
      </c>
      <c r="C1" s="2"/>
      <c r="D1" s="2"/>
      <c r="E1" s="2"/>
      <c r="F1" s="2"/>
      <c r="G1" s="2"/>
      <c r="H1" s="2"/>
    </row>
    <row r="2" spans="1:10" x14ac:dyDescent="0.25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4" t="s">
        <v>9</v>
      </c>
    </row>
    <row r="3" spans="1:10" ht="60" x14ac:dyDescent="0.25">
      <c r="A3" s="10" t="s">
        <v>10</v>
      </c>
      <c r="B3" s="11" t="s">
        <v>11</v>
      </c>
      <c r="C3" s="11">
        <v>8</v>
      </c>
      <c r="D3" s="11">
        <v>1</v>
      </c>
      <c r="E3" s="11">
        <v>30</v>
      </c>
      <c r="F3" s="11" t="s">
        <v>12</v>
      </c>
      <c r="G3" s="11" t="s">
        <v>13</v>
      </c>
      <c r="H3" s="11" t="s">
        <v>14</v>
      </c>
      <c r="I3" s="12" t="s">
        <v>15</v>
      </c>
      <c r="J3" s="4">
        <f>C3*148.5</f>
        <v>1188</v>
      </c>
    </row>
    <row r="4" spans="1:10" ht="60" x14ac:dyDescent="0.25">
      <c r="A4" s="10" t="s">
        <v>16</v>
      </c>
      <c r="B4" s="13" t="s">
        <v>17</v>
      </c>
      <c r="C4" s="13">
        <v>8</v>
      </c>
      <c r="D4" s="13">
        <v>2</v>
      </c>
      <c r="E4" s="13">
        <v>63</v>
      </c>
      <c r="F4" s="13" t="s">
        <v>18</v>
      </c>
      <c r="G4" s="13" t="s">
        <v>19</v>
      </c>
      <c r="H4" s="13" t="s">
        <v>20</v>
      </c>
      <c r="I4" s="14" t="s">
        <v>15</v>
      </c>
      <c r="J4" s="4">
        <f>C4*181.5</f>
        <v>1452</v>
      </c>
    </row>
    <row r="5" spans="1:10" x14ac:dyDescent="0.25">
      <c r="I5" s="15"/>
    </row>
    <row r="6" spans="1:10" x14ac:dyDescent="0.25">
      <c r="I6" s="15"/>
    </row>
    <row r="7" spans="1:10" x14ac:dyDescent="0.25">
      <c r="I7" s="15"/>
    </row>
    <row r="8" spans="1:10" ht="21" x14ac:dyDescent="0.25">
      <c r="A8" s="16"/>
      <c r="B8" s="1" t="s">
        <v>21</v>
      </c>
      <c r="C8" s="1"/>
      <c r="D8" s="1"/>
      <c r="E8" s="1"/>
      <c r="F8" s="1"/>
      <c r="G8" s="1"/>
      <c r="H8" s="1"/>
      <c r="I8" s="15"/>
    </row>
    <row r="9" spans="1:10" s="19" customFormat="1" x14ac:dyDescent="0.25">
      <c r="A9" s="17"/>
      <c r="B9" s="7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18"/>
    </row>
    <row r="10" spans="1:10" ht="45" x14ac:dyDescent="0.25">
      <c r="A10" s="20" t="s">
        <v>22</v>
      </c>
      <c r="B10" s="11" t="s">
        <v>23</v>
      </c>
      <c r="C10" s="11">
        <v>5</v>
      </c>
      <c r="D10" s="11">
        <v>2</v>
      </c>
      <c r="E10" s="11">
        <v>63</v>
      </c>
      <c r="F10" s="11" t="s">
        <v>12</v>
      </c>
      <c r="G10" s="11" t="s">
        <v>13</v>
      </c>
      <c r="H10" s="11" t="s">
        <v>20</v>
      </c>
      <c r="I10" s="12" t="s">
        <v>24</v>
      </c>
      <c r="J10" s="4">
        <f>C10*181.5</f>
        <v>907.5</v>
      </c>
    </row>
    <row r="11" spans="1:10" ht="45" x14ac:dyDescent="0.25">
      <c r="A11" s="20" t="s">
        <v>25</v>
      </c>
      <c r="B11" s="11" t="s">
        <v>26</v>
      </c>
      <c r="C11" s="11">
        <v>5</v>
      </c>
      <c r="D11" s="11">
        <v>1</v>
      </c>
      <c r="E11" s="11">
        <v>30</v>
      </c>
      <c r="F11" s="11" t="s">
        <v>18</v>
      </c>
      <c r="G11" s="11" t="s">
        <v>19</v>
      </c>
      <c r="H11" s="11" t="s">
        <v>20</v>
      </c>
      <c r="I11" s="12" t="s">
        <v>15</v>
      </c>
      <c r="J11" s="4">
        <f>C11*148.5</f>
        <v>742.5</v>
      </c>
    </row>
    <row r="12" spans="1:10" s="24" customFormat="1" ht="21" x14ac:dyDescent="0.25">
      <c r="A12" s="21"/>
      <c r="B12" s="22"/>
      <c r="C12" s="23"/>
      <c r="D12" s="23"/>
      <c r="E12" s="23"/>
      <c r="F12" s="23"/>
      <c r="G12" s="23"/>
      <c r="H12" s="23"/>
      <c r="I12" s="22"/>
      <c r="J12" s="4"/>
    </row>
    <row r="13" spans="1:10" s="24" customFormat="1" ht="21" x14ac:dyDescent="0.25">
      <c r="A13" s="21"/>
      <c r="B13" s="22"/>
      <c r="C13" s="23"/>
      <c r="D13" s="23"/>
      <c r="E13" s="23"/>
      <c r="F13" s="23"/>
      <c r="G13" s="23"/>
      <c r="H13" s="23"/>
      <c r="I13" s="22" t="s">
        <v>27</v>
      </c>
      <c r="J13" s="4">
        <f>SUM(J3:J11)</f>
        <v>4290</v>
      </c>
    </row>
    <row r="14" spans="1:10" s="24" customFormat="1" ht="21" x14ac:dyDescent="0.25">
      <c r="A14" s="21"/>
      <c r="B14" s="22"/>
      <c r="C14" s="23"/>
      <c r="D14" s="23"/>
      <c r="E14" s="23"/>
      <c r="F14" s="23"/>
      <c r="G14" s="23"/>
      <c r="H14" s="23"/>
      <c r="I14" s="22"/>
      <c r="J14" s="4"/>
    </row>
    <row r="15" spans="1:10" s="24" customFormat="1" ht="21" x14ac:dyDescent="0.25">
      <c r="A15" s="21"/>
      <c r="B15" s="22"/>
      <c r="C15" s="23"/>
      <c r="D15" s="23"/>
      <c r="E15" s="23"/>
      <c r="F15" s="23"/>
      <c r="G15" s="23"/>
      <c r="H15" s="23"/>
      <c r="I15" s="22"/>
      <c r="J15" s="4"/>
    </row>
    <row r="16" spans="1:10" ht="21" x14ac:dyDescent="0.25">
      <c r="A16" s="16"/>
      <c r="B16" s="1" t="s">
        <v>28</v>
      </c>
      <c r="C16" s="1"/>
      <c r="D16" s="1"/>
      <c r="E16" s="1"/>
      <c r="F16" s="1"/>
      <c r="G16" s="1"/>
      <c r="H16" s="1"/>
      <c r="I16" s="15"/>
    </row>
    <row r="17" spans="1:10" ht="30" x14ac:dyDescent="0.25">
      <c r="A17" s="20" t="s">
        <v>29</v>
      </c>
      <c r="B17" s="11" t="s">
        <v>30</v>
      </c>
      <c r="C17" s="11">
        <v>4</v>
      </c>
      <c r="D17" s="11">
        <v>2</v>
      </c>
      <c r="E17" s="11">
        <v>63</v>
      </c>
      <c r="F17" s="11" t="s">
        <v>12</v>
      </c>
      <c r="G17" s="11" t="s">
        <v>13</v>
      </c>
      <c r="H17" s="11" t="s">
        <v>20</v>
      </c>
      <c r="I17" s="12" t="s">
        <v>24</v>
      </c>
      <c r="J17" s="4">
        <f>C17*181.5</f>
        <v>726</v>
      </c>
    </row>
    <row r="18" spans="1:10" ht="30" x14ac:dyDescent="0.25">
      <c r="A18" s="20" t="s">
        <v>31</v>
      </c>
      <c r="B18" s="11" t="s">
        <v>32</v>
      </c>
      <c r="C18" s="11">
        <v>4</v>
      </c>
      <c r="D18" s="11">
        <v>1</v>
      </c>
      <c r="E18" s="11">
        <v>30</v>
      </c>
      <c r="F18" s="11" t="s">
        <v>18</v>
      </c>
      <c r="G18" s="11" t="s">
        <v>19</v>
      </c>
      <c r="H18" s="11" t="s">
        <v>20</v>
      </c>
      <c r="I18" s="12" t="s">
        <v>15</v>
      </c>
      <c r="J18" s="4">
        <f>C18*148.5</f>
        <v>594</v>
      </c>
    </row>
    <row r="19" spans="1:10" s="24" customFormat="1" ht="21" x14ac:dyDescent="0.25">
      <c r="A19" s="21"/>
      <c r="B19" s="22"/>
      <c r="C19" s="23"/>
      <c r="D19" s="23"/>
      <c r="E19" s="23"/>
      <c r="F19" s="23"/>
      <c r="G19" s="23"/>
      <c r="H19" s="23"/>
      <c r="I19" s="22"/>
      <c r="J19" s="4"/>
    </row>
    <row r="20" spans="1:10" s="24" customFormat="1" ht="21" x14ac:dyDescent="0.25">
      <c r="A20" s="21"/>
      <c r="B20" s="22"/>
      <c r="C20" s="23"/>
      <c r="D20" s="23"/>
      <c r="E20" s="23"/>
      <c r="F20" s="23"/>
      <c r="G20" s="23"/>
      <c r="H20" s="23"/>
      <c r="I20" s="22"/>
      <c r="J20" s="4"/>
    </row>
    <row r="21" spans="1:10" s="24" customFormat="1" ht="21" x14ac:dyDescent="0.25">
      <c r="A21" s="21"/>
      <c r="B21" s="22"/>
      <c r="C21" s="23"/>
      <c r="D21" s="23"/>
      <c r="E21" s="23"/>
      <c r="F21" s="23"/>
      <c r="G21" s="23"/>
      <c r="H21" s="23"/>
      <c r="I21" s="22"/>
      <c r="J21" s="4"/>
    </row>
    <row r="22" spans="1:10" s="24" customFormat="1" ht="21" x14ac:dyDescent="0.25">
      <c r="A22" s="21"/>
      <c r="B22" s="22"/>
      <c r="C22" s="23"/>
      <c r="D22" s="23"/>
      <c r="E22" s="23"/>
      <c r="F22" s="23"/>
      <c r="G22" s="23"/>
      <c r="H22" s="23"/>
      <c r="I22" s="22"/>
      <c r="J22" s="4"/>
    </row>
    <row r="23" spans="1:10" ht="21" x14ac:dyDescent="0.25">
      <c r="A23" s="25"/>
      <c r="B23" s="1" t="s">
        <v>33</v>
      </c>
      <c r="C23" s="1"/>
      <c r="D23" s="1"/>
      <c r="E23" s="1"/>
      <c r="F23" s="1"/>
      <c r="G23" s="1"/>
      <c r="H23" s="1"/>
      <c r="I23" s="15"/>
    </row>
    <row r="24" spans="1:10" s="19" customFormat="1" ht="21" x14ac:dyDescent="0.25">
      <c r="A24" s="26"/>
      <c r="B24" s="7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9" t="s">
        <v>8</v>
      </c>
      <c r="J24" s="18"/>
    </row>
    <row r="25" spans="1:10" ht="60" x14ac:dyDescent="0.25">
      <c r="A25" s="27" t="s">
        <v>34</v>
      </c>
      <c r="B25" s="11" t="s">
        <v>35</v>
      </c>
      <c r="C25" s="28">
        <v>8</v>
      </c>
      <c r="D25" s="28">
        <v>2</v>
      </c>
      <c r="E25" s="28">
        <v>63</v>
      </c>
      <c r="F25" s="28" t="s">
        <v>12</v>
      </c>
      <c r="G25" s="28" t="s">
        <v>36</v>
      </c>
      <c r="H25" s="28" t="s">
        <v>37</v>
      </c>
      <c r="I25" s="12" t="s">
        <v>38</v>
      </c>
      <c r="J25" s="4">
        <f>C25*264</f>
        <v>2112</v>
      </c>
    </row>
    <row r="26" spans="1:10" ht="60" x14ac:dyDescent="0.25">
      <c r="A26" s="27" t="s">
        <v>39</v>
      </c>
      <c r="B26" s="11" t="s">
        <v>40</v>
      </c>
      <c r="C26" s="28">
        <v>8</v>
      </c>
      <c r="D26" s="28">
        <v>2</v>
      </c>
      <c r="E26" s="28">
        <v>63</v>
      </c>
      <c r="F26" s="28" t="s">
        <v>18</v>
      </c>
      <c r="G26" s="28" t="s">
        <v>19</v>
      </c>
      <c r="H26" s="28" t="s">
        <v>20</v>
      </c>
      <c r="I26" s="12" t="s">
        <v>24</v>
      </c>
      <c r="J26" s="4">
        <f>C26*181.5</f>
        <v>1452</v>
      </c>
    </row>
    <row r="27" spans="1:10" ht="60" x14ac:dyDescent="0.25">
      <c r="A27" s="27" t="s">
        <v>41</v>
      </c>
      <c r="B27" s="11" t="s">
        <v>40</v>
      </c>
      <c r="C27" s="28">
        <v>8</v>
      </c>
      <c r="D27" s="28">
        <v>2</v>
      </c>
      <c r="E27" s="28">
        <v>63</v>
      </c>
      <c r="F27" s="28" t="s">
        <v>42</v>
      </c>
      <c r="G27" s="28" t="s">
        <v>43</v>
      </c>
      <c r="H27" s="28" t="s">
        <v>20</v>
      </c>
      <c r="I27" s="12" t="s">
        <v>24</v>
      </c>
      <c r="J27" s="4">
        <f>C27*181.5</f>
        <v>1452</v>
      </c>
    </row>
    <row r="28" spans="1:10" ht="60" x14ac:dyDescent="0.25">
      <c r="A28" s="27" t="s">
        <v>44</v>
      </c>
      <c r="B28" s="11" t="s">
        <v>40</v>
      </c>
      <c r="C28" s="28">
        <v>8</v>
      </c>
      <c r="D28" s="28">
        <v>2</v>
      </c>
      <c r="E28" s="28">
        <v>63</v>
      </c>
      <c r="F28" s="28" t="s">
        <v>12</v>
      </c>
      <c r="G28" s="28" t="s">
        <v>36</v>
      </c>
      <c r="H28" s="28" t="s">
        <v>37</v>
      </c>
      <c r="I28" s="12" t="s">
        <v>38</v>
      </c>
      <c r="J28" s="4">
        <f>C28*264</f>
        <v>2112</v>
      </c>
    </row>
    <row r="29" spans="1:10" ht="60" x14ac:dyDescent="0.25">
      <c r="A29" s="27" t="s">
        <v>45</v>
      </c>
      <c r="B29" s="11" t="s">
        <v>46</v>
      </c>
      <c r="C29" s="28">
        <v>8</v>
      </c>
      <c r="D29" s="28">
        <v>2</v>
      </c>
      <c r="E29" s="28">
        <v>63</v>
      </c>
      <c r="F29" s="28" t="s">
        <v>47</v>
      </c>
      <c r="G29" s="28" t="s">
        <v>43</v>
      </c>
      <c r="H29" s="28" t="s">
        <v>37</v>
      </c>
      <c r="I29" s="12" t="s">
        <v>38</v>
      </c>
      <c r="J29" s="4">
        <f>C29*264</f>
        <v>2112</v>
      </c>
    </row>
    <row r="30" spans="1:10" x14ac:dyDescent="0.25">
      <c r="A30" s="29"/>
      <c r="I30" s="15"/>
    </row>
    <row r="31" spans="1:10" x14ac:dyDescent="0.25">
      <c r="A31" s="29"/>
      <c r="I31" s="15"/>
    </row>
    <row r="32" spans="1:10" x14ac:dyDescent="0.25">
      <c r="A32" s="29"/>
      <c r="I32" s="15"/>
    </row>
    <row r="33" spans="1:10" ht="21" x14ac:dyDescent="0.35">
      <c r="A33" s="30"/>
      <c r="B33" s="2" t="s">
        <v>48</v>
      </c>
      <c r="C33" s="2"/>
      <c r="D33" s="2"/>
      <c r="E33" s="2"/>
      <c r="F33" s="2"/>
      <c r="G33" s="2"/>
      <c r="H33" s="2"/>
      <c r="I33" s="15"/>
    </row>
    <row r="34" spans="1:10" s="19" customFormat="1" ht="21" x14ac:dyDescent="0.25">
      <c r="A34" s="26"/>
      <c r="B34" s="7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9" t="s">
        <v>8</v>
      </c>
      <c r="J34" s="18"/>
    </row>
    <row r="35" spans="1:10" ht="45" x14ac:dyDescent="0.25">
      <c r="A35" s="27" t="s">
        <v>49</v>
      </c>
      <c r="B35" s="11" t="s">
        <v>50</v>
      </c>
      <c r="C35" s="28">
        <v>8</v>
      </c>
      <c r="D35" s="28">
        <v>2</v>
      </c>
      <c r="E35" s="28">
        <v>63</v>
      </c>
      <c r="F35" s="28" t="s">
        <v>12</v>
      </c>
      <c r="G35" s="28" t="s">
        <v>36</v>
      </c>
      <c r="H35" s="28" t="s">
        <v>51</v>
      </c>
      <c r="I35" s="12" t="s">
        <v>52</v>
      </c>
      <c r="J35" s="4">
        <f>C35*181.5</f>
        <v>1452</v>
      </c>
    </row>
    <row r="36" spans="1:10" ht="45" x14ac:dyDescent="0.25">
      <c r="A36" s="27" t="s">
        <v>53</v>
      </c>
      <c r="B36" s="31" t="s">
        <v>54</v>
      </c>
      <c r="C36" s="32">
        <v>8</v>
      </c>
      <c r="D36" s="32">
        <v>1</v>
      </c>
      <c r="E36" s="32">
        <v>30</v>
      </c>
      <c r="F36" s="32" t="s">
        <v>12</v>
      </c>
      <c r="G36" s="32" t="s">
        <v>36</v>
      </c>
      <c r="H36" s="33" t="s">
        <v>51</v>
      </c>
      <c r="I36" s="34" t="s">
        <v>52</v>
      </c>
      <c r="J36" s="4">
        <f>C36*148.5</f>
        <v>1188</v>
      </c>
    </row>
    <row r="38" spans="1:10" x14ac:dyDescent="0.25">
      <c r="I38" t="s">
        <v>55</v>
      </c>
      <c r="J38" s="4">
        <f>SUM(J17:J36)</f>
        <v>13200</v>
      </c>
    </row>
  </sheetData>
  <mergeCells count="5">
    <mergeCell ref="B1:H1"/>
    <mergeCell ref="B8:H8"/>
    <mergeCell ref="B16:H16"/>
    <mergeCell ref="B23:H23"/>
    <mergeCell ref="B33:H33"/>
  </mergeCells>
  <pageMargins left="0.7" right="0.7" top="0.75" bottom="0.75" header="0.51180555555555496" footer="0.51180555555555496"/>
  <pageSetup paperSize="9" firstPageNumber="0" orientation="landscape" horizontalDpi="300" verticalDpi="300"/>
  <rowBreaks count="3" manualBreakCount="3">
    <brk id="4" max="16383" man="1"/>
    <brk id="20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DALICE</dc:creator>
  <dc:description/>
  <cp:lastModifiedBy>intend2</cp:lastModifiedBy>
  <cp:revision>3</cp:revision>
  <cp:lastPrinted>2019-11-05T11:02:11Z</cp:lastPrinted>
  <dcterms:created xsi:type="dcterms:W3CDTF">2016-06-27T12:15:43Z</dcterms:created>
  <dcterms:modified xsi:type="dcterms:W3CDTF">2019-11-05T10:44:26Z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