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28800" yWindow="-915" windowWidth="38400" windowHeight="21135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F50" i="1"/>
  <c r="F49" i="1"/>
  <c r="F39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3" i="1"/>
  <c r="F22" i="1"/>
  <c r="F21" i="1"/>
  <c r="F20" i="1"/>
  <c r="F19" i="1"/>
  <c r="F18" i="1"/>
  <c r="F17" i="1"/>
  <c r="F14" i="1"/>
  <c r="F13" i="1"/>
  <c r="F12" i="1"/>
  <c r="F11" i="1"/>
  <c r="F10" i="1"/>
  <c r="F9" i="1"/>
  <c r="F42" i="1" l="1"/>
  <c r="F41" i="1"/>
  <c r="F52" i="1"/>
  <c r="F53" i="1" s="1"/>
  <c r="F43" i="1"/>
  <c r="F44" i="1" s="1"/>
  <c r="F25" i="1"/>
  <c r="F15" i="1"/>
</calcChain>
</file>

<file path=xl/sharedStrings.xml><?xml version="1.0" encoding="utf-8"?>
<sst xmlns="http://schemas.openxmlformats.org/spreadsheetml/2006/main" count="128" uniqueCount="99">
  <si>
    <t>Maître d'Ouvrage</t>
  </si>
  <si>
    <t>Chantier</t>
  </si>
  <si>
    <t>Lot : 01</t>
  </si>
  <si>
    <t>LYCEE INTERNATIONAL</t>
  </si>
  <si>
    <t xml:space="preserve">Réfection de l'étanchéité du bâtiment LC </t>
  </si>
  <si>
    <t>ÉTANCHÉITÉ - ZINGUERIE</t>
  </si>
  <si>
    <t>Avenue des Sports
01120 FERNEY-VOLTAIRE</t>
  </si>
  <si>
    <t>Avenue des Sports
01120 FERNEY VOLTAIRE</t>
  </si>
  <si>
    <t>D.C.E</t>
  </si>
  <si>
    <t>D.P.G.F.</t>
  </si>
  <si>
    <t>N°</t>
  </si>
  <si>
    <t>Désignation</t>
  </si>
  <si>
    <t>U</t>
  </si>
  <si>
    <t>Qté</t>
  </si>
  <si>
    <t>Prix Unitaire</t>
  </si>
  <si>
    <t>Montant HT</t>
  </si>
  <si>
    <t>01</t>
  </si>
  <si>
    <t>2</t>
  </si>
  <si>
    <t>INSTALLATION DE CHANTIER</t>
  </si>
  <si>
    <t>2.1</t>
  </si>
  <si>
    <t>DÉPLACEMENT MISE EN ROUTE</t>
  </si>
  <si>
    <t>ens</t>
  </si>
  <si>
    <t>2.2</t>
  </si>
  <si>
    <t>TRANSPORT ET GRUTAGES DES MATÉRIAUX</t>
  </si>
  <si>
    <t>2.3</t>
  </si>
  <si>
    <t>SÉCURITÉ PÉRIPHÉRIQUE</t>
  </si>
  <si>
    <t>ml</t>
  </si>
  <si>
    <t>2.4</t>
  </si>
  <si>
    <t>POTELET D'ANCRAGE</t>
  </si>
  <si>
    <t>u</t>
  </si>
  <si>
    <t>2.5</t>
  </si>
  <si>
    <t>GRUTAGE D'ÉVACUATION DES MATÉRIAUX FIN DE CHANTIER</t>
  </si>
  <si>
    <t>2.6</t>
  </si>
  <si>
    <t>GESTION DES DÉCHETS</t>
  </si>
  <si>
    <t>Sous-Total HT de INSTALLATION DE CHANTIER</t>
  </si>
  <si>
    <t>3</t>
  </si>
  <si>
    <t>TRAVAUX PRÉPARATOIRES</t>
  </si>
  <si>
    <t>3.1</t>
  </si>
  <si>
    <t>POMPAGE DU GRAVIER EXISTANT</t>
  </si>
  <si>
    <t>m²</t>
  </si>
  <si>
    <t>3.2</t>
  </si>
  <si>
    <t>DÉPOSE DU COMPLEXE EXISTANT</t>
  </si>
  <si>
    <t>3.3</t>
  </si>
  <si>
    <t>DÉPOSE DES RELEVÉS D'ÉTANCHÉITÉ EXISTANTS</t>
  </si>
  <si>
    <t>3.4</t>
  </si>
  <si>
    <t>DÉPOSE DES DÉPARTS D'EP ET CRAPAUDINE</t>
  </si>
  <si>
    <t>3.5</t>
  </si>
  <si>
    <t>DÉMOLITION DALLE BÉTON ARMÉ</t>
  </si>
  <si>
    <t>3.6</t>
  </si>
  <si>
    <t>DÉPOSE DES SOLINS</t>
  </si>
  <si>
    <t>3.7</t>
  </si>
  <si>
    <t>3.8</t>
  </si>
  <si>
    <t>Sous-Total HT de TRAVAUX PRÉPARATOIRES</t>
  </si>
  <si>
    <t>4</t>
  </si>
  <si>
    <t>ISOLATION ET ÉTANCHÉITÉ</t>
  </si>
  <si>
    <t>4.1</t>
  </si>
  <si>
    <t>RÉFECTION DU PARE-VAPEUR</t>
  </si>
  <si>
    <t>4.2</t>
  </si>
  <si>
    <t>ÉQUERRE DE RENFORT</t>
  </si>
  <si>
    <t>4.3</t>
  </si>
  <si>
    <t>ISOLATION POLYURÉTHANE</t>
  </si>
  <si>
    <t>4.4</t>
  </si>
  <si>
    <t>ÉTANCHÉITÉ</t>
  </si>
  <si>
    <t>4.5</t>
  </si>
  <si>
    <t>4.6</t>
  </si>
  <si>
    <t>ÉTANCHÉITÉ DES RELEVÉS</t>
  </si>
  <si>
    <t>4.7</t>
  </si>
  <si>
    <t>COUVERTINE</t>
  </si>
  <si>
    <t>4.8</t>
  </si>
  <si>
    <t>ÉTANCHÉITÉ DES SOUCHES MAÇONNÉES</t>
  </si>
  <si>
    <t>4.9</t>
  </si>
  <si>
    <t>SOLINS SOUCHES MAÇONNÉES</t>
  </si>
  <si>
    <t>4.10</t>
  </si>
  <si>
    <t>ÉTANCHÉITÉ DU LANTERNEAU</t>
  </si>
  <si>
    <t>4.11</t>
  </si>
  <si>
    <t>ÉTANCHÉITÉ DES ÉMERGENCES CIRCULAIRES</t>
  </si>
  <si>
    <t>4.12</t>
  </si>
  <si>
    <t>NAISSANCES EP</t>
  </si>
  <si>
    <t>4.13</t>
  </si>
  <si>
    <t>CAROTTAGE TROP-PLEIN</t>
  </si>
  <si>
    <t>Sous-Total HT de ISOLATION ET ÉTANCHÉITÉ</t>
  </si>
  <si>
    <t>MONTANT HT 01 - ÉTANCHÉITÉ - ZINGUERIE</t>
  </si>
  <si>
    <t>MONTANT TVA A 20,0 %</t>
  </si>
  <si>
    <t>MONTANT TTC 01 - ÉTANCHÉITÉ - ZINGUERIE</t>
  </si>
  <si>
    <t>OPTIONS</t>
  </si>
  <si>
    <t>5</t>
  </si>
  <si>
    <t>5.1</t>
  </si>
  <si>
    <t>TOTAL HT TOUTES OPTIONS</t>
  </si>
  <si>
    <t>TOTAL TVA 20,0 %</t>
  </si>
  <si>
    <t>TOTAL TTC TOUTES OPTIONS</t>
  </si>
  <si>
    <t>Cachet et signature de l'entreprise</t>
  </si>
  <si>
    <t>Bon pour accord</t>
  </si>
  <si>
    <t>4.14</t>
  </si>
  <si>
    <t>FOURNITURE ET POSE NOUVELLE PROTECTION LOURDE - GRAVIER EP. 40mm</t>
  </si>
  <si>
    <t>5.2</t>
  </si>
  <si>
    <t>REMPLACEMENT DE LA BULLE DU LANTERNEAU D'ECLAIREMENT</t>
  </si>
  <si>
    <t>GARDE-CORPS TOITURE TERRASSE</t>
  </si>
  <si>
    <t>DÉPOSE ET REHAUSSE DES MITRES DE VENTILATION</t>
  </si>
  <si>
    <t>REHAUSSE DES VENTILATIONS CIRCULAIRES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</si>
</sst>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€&quot;_ ;_ * \(#,##0.00\)\ &quot;€&quot;_ ;_ * &quot;-&quot;??_)\ &quot;€&quot;_ ;_ @_ "/>
    <numFmt numFmtId="165" formatCode="_-* #,##0.00\ [$€-40C]_-;\-* #,##0.00\ [$€-40C]_-;_-* &quot;-&quot;??\ [$€-40C]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charset val="1"/>
    </font>
    <font>
      <b/>
      <sz val="9"/>
      <name val="Calibri"/>
      <charset val="1"/>
    </font>
    <font>
      <sz val="8"/>
      <name val="Calibri"/>
      <charset val="1"/>
    </font>
    <font>
      <b/>
      <sz val="12"/>
      <color indexed="8"/>
      <name val="Calibri"/>
      <charset val="1"/>
    </font>
    <font>
      <b/>
      <sz val="11"/>
      <color indexed="8"/>
      <name val="Calibri"/>
      <charset val="1"/>
    </font>
    <font>
      <b/>
      <sz val="9"/>
      <color indexed="8"/>
      <name val="Calibri"/>
      <charset val="1"/>
    </font>
    <font>
      <b/>
      <sz val="11"/>
      <name val="Arial"/>
      <charset val="1"/>
    </font>
    <font>
      <b/>
      <sz val="8"/>
      <name val="Calibri"/>
      <charset val="1"/>
    </font>
    <font>
      <b/>
      <sz val="10"/>
      <color indexed="9"/>
      <name val="Calibri"/>
      <charset val="1"/>
    </font>
    <font>
      <b/>
      <sz val="15"/>
      <name val="Calibri"/>
      <charset val="1"/>
    </font>
    <font>
      <b/>
      <sz val="8"/>
      <name val="Arial"/>
      <charset val="1"/>
    </font>
    <font>
      <u/>
      <sz val="10"/>
      <name val="Calibri"/>
      <charset val="1"/>
    </font>
    <font>
      <u/>
      <sz val="8.25"/>
      <name val="Calibri"/>
      <charset val="1"/>
    </font>
    <font>
      <b/>
      <sz val="8"/>
      <name val="Calibri"/>
      <family val="2"/>
    </font>
    <font>
      <b/>
      <u/>
      <sz val="9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hair">
        <color indexed="25"/>
      </bottom>
      <diagonal/>
    </border>
    <border>
      <left style="thin">
        <color indexed="22"/>
      </left>
      <right/>
      <top/>
      <bottom style="hair">
        <color indexed="25"/>
      </bottom>
      <diagonal/>
    </border>
    <border>
      <left/>
      <right/>
      <top/>
      <bottom style="hair">
        <color indexed="2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dashed">
        <color indexed="22"/>
      </top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thin">
        <color indexed="22"/>
      </right>
      <top style="dashed">
        <color indexed="22"/>
      </top>
      <bottom style="dashed">
        <color indexed="22"/>
      </bottom>
      <diagonal/>
    </border>
    <border>
      <left style="thin">
        <color indexed="22"/>
      </left>
      <right/>
      <top style="dashed">
        <color indexed="22"/>
      </top>
      <bottom/>
      <diagonal/>
    </border>
    <border>
      <left/>
      <right/>
      <top style="dashed">
        <color indexed="22"/>
      </top>
      <bottom/>
      <diagonal/>
    </border>
    <border>
      <left/>
      <right style="thin">
        <color indexed="22"/>
      </right>
      <top style="dashed">
        <color indexed="22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dash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 style="thin">
        <color indexed="22"/>
      </right>
      <top/>
      <bottom style="dashed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top"/>
      <protection locked="0"/>
    </xf>
    <xf numFmtId="49" fontId="0" fillId="2" borderId="21" xfId="0" applyNumberFormat="1" applyFill="1" applyBorder="1" applyAlignment="1" applyProtection="1">
      <alignment vertical="top" wrapText="1"/>
      <protection locked="0"/>
    </xf>
    <xf numFmtId="49" fontId="0" fillId="2" borderId="22" xfId="0" applyNumberFormat="1" applyFill="1" applyBorder="1" applyAlignment="1" applyProtection="1">
      <alignment vertical="top" wrapText="1"/>
      <protection locked="0"/>
    </xf>
    <xf numFmtId="49" fontId="0" fillId="2" borderId="23" xfId="0" applyNumberFormat="1" applyFill="1" applyBorder="1" applyAlignment="1" applyProtection="1">
      <alignment vertical="top" wrapText="1"/>
      <protection locked="0"/>
    </xf>
    <xf numFmtId="49" fontId="0" fillId="2" borderId="24" xfId="0" applyNumberFormat="1" applyFill="1" applyBorder="1" applyAlignment="1" applyProtection="1">
      <alignment vertical="top" wrapText="1"/>
      <protection locked="0"/>
    </xf>
    <xf numFmtId="49" fontId="14" fillId="2" borderId="0" xfId="0" applyNumberFormat="1" applyFont="1" applyFill="1" applyBorder="1" applyAlignment="1" applyProtection="1">
      <alignment vertical="top" wrapText="1"/>
      <protection locked="0"/>
    </xf>
    <xf numFmtId="49" fontId="0" fillId="2" borderId="28" xfId="0" applyNumberFormat="1" applyFill="1" applyBorder="1" applyAlignment="1" applyProtection="1">
      <alignment vertical="top" wrapText="1"/>
      <protection locked="0"/>
    </xf>
    <xf numFmtId="49" fontId="0" fillId="2" borderId="29" xfId="0" applyNumberFormat="1" applyFill="1" applyBorder="1" applyAlignment="1" applyProtection="1">
      <alignment vertical="top" wrapText="1"/>
      <protection locked="0"/>
    </xf>
    <xf numFmtId="49" fontId="0" fillId="2" borderId="30" xfId="0" applyNumberFormat="1" applyFill="1" applyBorder="1" applyAlignment="1" applyProtection="1">
      <alignment vertical="top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top" wrapText="1"/>
      <protection locked="0"/>
    </xf>
    <xf numFmtId="49" fontId="8" fillId="0" borderId="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49" fontId="9" fillId="0" borderId="37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right" vertical="center"/>
    </xf>
    <xf numFmtId="0" fontId="9" fillId="0" borderId="38" xfId="0" applyFont="1" applyBorder="1" applyAlignment="1" applyProtection="1">
      <alignment horizontal="right" vertical="center"/>
      <protection locked="0"/>
    </xf>
    <xf numFmtId="0" fontId="9" fillId="0" borderId="39" xfId="0" applyFont="1" applyBorder="1" applyAlignment="1">
      <alignment horizontal="right" vertical="center"/>
    </xf>
    <xf numFmtId="49" fontId="9" fillId="0" borderId="40" xfId="0" applyNumberFormat="1" applyFont="1" applyBorder="1" applyAlignment="1">
      <alignment horizontal="right" vertical="center" wrapText="1"/>
    </xf>
    <xf numFmtId="49" fontId="9" fillId="0" borderId="44" xfId="0" applyNumberFormat="1" applyFont="1" applyBorder="1" applyAlignment="1">
      <alignment horizontal="right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right" vertical="center"/>
    </xf>
    <xf numFmtId="0" fontId="9" fillId="0" borderId="45" xfId="0" applyFont="1" applyBorder="1" applyAlignment="1" applyProtection="1">
      <alignment horizontal="right" vertical="center"/>
      <protection locked="0"/>
    </xf>
    <xf numFmtId="0" fontId="9" fillId="0" borderId="46" xfId="0" applyFont="1" applyBorder="1" applyAlignment="1">
      <alignment horizontal="right" vertical="center"/>
    </xf>
    <xf numFmtId="165" fontId="9" fillId="0" borderId="17" xfId="1" applyNumberFormat="1" applyFont="1" applyBorder="1" applyAlignment="1" applyProtection="1">
      <alignment horizontal="right" vertical="center"/>
      <protection locked="0"/>
    </xf>
    <xf numFmtId="165" fontId="9" fillId="0" borderId="17" xfId="1" applyNumberFormat="1" applyFont="1" applyBorder="1" applyAlignment="1">
      <alignment horizontal="right" vertical="center"/>
    </xf>
    <xf numFmtId="165" fontId="9" fillId="0" borderId="38" xfId="1" applyNumberFormat="1" applyFont="1" applyBorder="1" applyAlignment="1" applyProtection="1">
      <alignment horizontal="right" vertical="center"/>
      <protection locked="0"/>
    </xf>
    <xf numFmtId="165" fontId="9" fillId="0" borderId="39" xfId="1" applyNumberFormat="1" applyFont="1" applyBorder="1" applyAlignment="1">
      <alignment horizontal="right" vertical="center"/>
    </xf>
    <xf numFmtId="165" fontId="9" fillId="0" borderId="38" xfId="0" applyNumberFormat="1" applyFont="1" applyBorder="1" applyAlignment="1" applyProtection="1">
      <alignment horizontal="right" vertical="center"/>
      <protection locked="0"/>
    </xf>
    <xf numFmtId="165" fontId="9" fillId="0" borderId="39" xfId="0" applyNumberFormat="1" applyFont="1" applyBorder="1" applyAlignment="1">
      <alignment horizontal="right" vertical="center"/>
    </xf>
    <xf numFmtId="165" fontId="9" fillId="0" borderId="41" xfId="0" applyNumberFormat="1" applyFont="1" applyBorder="1" applyAlignment="1" applyProtection="1">
      <alignment horizontal="right" vertical="center"/>
      <protection locked="0"/>
    </xf>
    <xf numFmtId="165" fontId="9" fillId="0" borderId="42" xfId="0" applyNumberFormat="1" applyFont="1" applyBorder="1" applyAlignment="1">
      <alignment horizontal="right" vertical="center"/>
    </xf>
    <xf numFmtId="165" fontId="2" fillId="4" borderId="9" xfId="0" applyNumberFormat="1" applyFont="1" applyFill="1" applyBorder="1" applyAlignment="1">
      <alignment horizontal="right" vertical="center"/>
    </xf>
    <xf numFmtId="165" fontId="2" fillId="4" borderId="11" xfId="0" applyNumberFormat="1" applyFont="1" applyFill="1" applyBorder="1" applyAlignment="1">
      <alignment horizontal="right" vertical="center"/>
    </xf>
    <xf numFmtId="165" fontId="2" fillId="4" borderId="14" xfId="0" applyNumberFormat="1" applyFont="1" applyFill="1" applyBorder="1" applyAlignment="1">
      <alignment horizontal="right" vertical="center"/>
    </xf>
    <xf numFmtId="165" fontId="3" fillId="5" borderId="20" xfId="0" applyNumberFormat="1" applyFont="1" applyFill="1" applyBorder="1" applyAlignment="1">
      <alignment horizontal="center" vertical="center"/>
    </xf>
    <xf numFmtId="165" fontId="2" fillId="4" borderId="20" xfId="0" applyNumberFormat="1" applyFont="1" applyFill="1" applyBorder="1" applyAlignment="1">
      <alignment horizontal="right" vertical="center"/>
    </xf>
    <xf numFmtId="165" fontId="3" fillId="5" borderId="3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 indent="1"/>
    </xf>
    <xf numFmtId="0" fontId="16" fillId="0" borderId="38" xfId="0" applyFont="1" applyBorder="1" applyAlignment="1">
      <alignment vertical="center" wrapText="1"/>
    </xf>
    <xf numFmtId="0" fontId="15" fillId="0" borderId="41" xfId="0" applyFont="1" applyBorder="1" applyAlignment="1">
      <alignment horizontal="left" vertical="center" wrapText="1" indent="1"/>
    </xf>
    <xf numFmtId="0" fontId="15" fillId="0" borderId="38" xfId="0" applyFont="1" applyBorder="1" applyAlignment="1">
      <alignment horizontal="left" vertical="center" wrapText="1" indent="1"/>
    </xf>
    <xf numFmtId="0" fontId="15" fillId="0" borderId="38" xfId="0" applyFont="1" applyBorder="1" applyAlignment="1">
      <alignment horizontal="center" vertical="center"/>
    </xf>
    <xf numFmtId="49" fontId="2" fillId="4" borderId="18" xfId="0" applyNumberFormat="1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vertical="center"/>
    </xf>
    <xf numFmtId="0" fontId="10" fillId="4" borderId="19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top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 applyProtection="1">
      <alignment vertical="top"/>
      <protection locked="0"/>
    </xf>
    <xf numFmtId="0" fontId="2" fillId="0" borderId="34" xfId="0" applyFont="1" applyBorder="1" applyAlignment="1">
      <alignment vertical="top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vertical="top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49" fontId="7" fillId="5" borderId="4" xfId="0" applyNumberFormat="1" applyFont="1" applyFill="1" applyBorder="1" applyAlignment="1">
      <alignment horizontal="left" vertical="center" wrapText="1" indent="11"/>
    </xf>
    <xf numFmtId="0" fontId="7" fillId="5" borderId="5" xfId="0" applyFont="1" applyFill="1" applyBorder="1" applyAlignment="1">
      <alignment horizontal="left" vertical="center" indent="11"/>
    </xf>
    <xf numFmtId="0" fontId="3" fillId="5" borderId="3" xfId="0" applyFont="1" applyFill="1" applyBorder="1" applyAlignment="1" applyProtection="1">
      <alignment horizontal="left" vertical="center" indent="11"/>
      <protection locked="0"/>
    </xf>
    <xf numFmtId="49" fontId="7" fillId="5" borderId="18" xfId="0" applyNumberFormat="1" applyFont="1" applyFill="1" applyBorder="1" applyAlignment="1">
      <alignment horizontal="left" vertical="center" wrapText="1" indent="11"/>
    </xf>
    <xf numFmtId="0" fontId="7" fillId="5" borderId="19" xfId="0" applyFont="1" applyFill="1" applyBorder="1" applyAlignment="1">
      <alignment horizontal="left" vertical="center" indent="11"/>
    </xf>
    <xf numFmtId="0" fontId="3" fillId="5" borderId="43" xfId="0" applyFont="1" applyFill="1" applyBorder="1" applyAlignment="1" applyProtection="1">
      <alignment horizontal="left" vertical="center" indent="11"/>
      <protection locked="0"/>
    </xf>
    <xf numFmtId="0" fontId="0" fillId="4" borderId="19" xfId="0" applyFill="1" applyBorder="1" applyAlignment="1">
      <alignment vertical="top"/>
    </xf>
    <xf numFmtId="0" fontId="0" fillId="4" borderId="19" xfId="0" applyFill="1" applyBorder="1" applyAlignment="1" applyProtection="1">
      <alignment vertical="top"/>
      <protection locked="0"/>
    </xf>
    <xf numFmtId="49" fontId="13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26" xfId="0" applyNumberFormat="1" applyFill="1" applyBorder="1" applyAlignment="1" applyProtection="1">
      <alignment vertical="center" wrapText="1"/>
      <protection locked="0"/>
    </xf>
    <xf numFmtId="49" fontId="0" fillId="2" borderId="26" xfId="0" applyNumberFormat="1" applyFill="1" applyBorder="1" applyAlignment="1" applyProtection="1">
      <alignment horizontal="center" vertical="center" wrapText="1"/>
      <protection locked="0"/>
    </xf>
    <xf numFmtId="49" fontId="0" fillId="2" borderId="26" xfId="0" applyNumberFormat="1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center" vertical="top" wrapText="1"/>
      <protection locked="0"/>
    </xf>
    <xf numFmtId="49" fontId="11" fillId="4" borderId="18" xfId="0" applyNumberFormat="1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/>
    </xf>
    <xf numFmtId="0" fontId="10" fillId="4" borderId="8" xfId="0" applyFont="1" applyFill="1" applyBorder="1" applyAlignment="1" applyProtection="1">
      <alignment vertical="center"/>
      <protection locked="0"/>
    </xf>
    <xf numFmtId="49" fontId="2" fillId="4" borderId="10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 applyProtection="1">
      <alignment vertical="center"/>
      <protection locked="0"/>
    </xf>
    <xf numFmtId="49" fontId="2" fillId="4" borderId="12" xfId="0" applyNumberFormat="1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/>
    </xf>
    <xf numFmtId="0" fontId="10" fillId="4" borderId="13" xfId="0" applyFont="1" applyFill="1" applyBorder="1" applyAlignment="1" applyProtection="1">
      <alignment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view="pageBreakPreview" zoomScale="125" zoomScaleNormal="100" workbookViewId="0">
      <selection activeCell="A25" sqref="A25:E25"/>
    </sheetView>
  </sheetViews>
  <sheetFormatPr baseColWidth="10" defaultColWidth="6.625" defaultRowHeight="15.75" x14ac:dyDescent="0.25"/>
  <cols>
    <col min="1" max="1" width="17.875" style="2" customWidth="1"/>
    <col min="2" max="2" width="38.875" style="2" customWidth="1"/>
    <col min="3" max="3" width="4.5" style="2" customWidth="1"/>
    <col min="4" max="4" width="4.625" style="2" bestFit="1" customWidth="1"/>
    <col min="5" max="5" width="8.875" style="1" bestFit="1" customWidth="1"/>
    <col min="6" max="6" width="9.5" style="2" customWidth="1"/>
    <col min="7" max="249" width="6.625" style="1"/>
    <col min="250" max="250" width="17.875" style="1" customWidth="1"/>
    <col min="251" max="251" width="0" style="1" hidden="1" customWidth="1"/>
    <col min="252" max="252" width="30" style="1" customWidth="1"/>
    <col min="253" max="253" width="4.5" style="1" customWidth="1"/>
    <col min="254" max="254" width="0" style="1" hidden="1" customWidth="1"/>
    <col min="255" max="255" width="5.5" style="1" customWidth="1"/>
    <col min="256" max="257" width="0" style="1" hidden="1" customWidth="1"/>
    <col min="258" max="258" width="8.375" style="1" customWidth="1"/>
    <col min="259" max="261" width="0" style="1" hidden="1" customWidth="1"/>
    <col min="262" max="262" width="9.5" style="1" customWidth="1"/>
    <col min="263" max="505" width="6.625" style="1"/>
    <col min="506" max="506" width="17.875" style="1" customWidth="1"/>
    <col min="507" max="507" width="0" style="1" hidden="1" customWidth="1"/>
    <col min="508" max="508" width="30" style="1" customWidth="1"/>
    <col min="509" max="509" width="4.5" style="1" customWidth="1"/>
    <col min="510" max="510" width="0" style="1" hidden="1" customWidth="1"/>
    <col min="511" max="511" width="5.5" style="1" customWidth="1"/>
    <col min="512" max="513" width="0" style="1" hidden="1" customWidth="1"/>
    <col min="514" max="514" width="8.375" style="1" customWidth="1"/>
    <col min="515" max="517" width="0" style="1" hidden="1" customWidth="1"/>
    <col min="518" max="518" width="9.5" style="1" customWidth="1"/>
    <col min="519" max="761" width="6.625" style="1"/>
    <col min="762" max="762" width="17.875" style="1" customWidth="1"/>
    <col min="763" max="763" width="0" style="1" hidden="1" customWidth="1"/>
    <col min="764" max="764" width="30" style="1" customWidth="1"/>
    <col min="765" max="765" width="4.5" style="1" customWidth="1"/>
    <col min="766" max="766" width="0" style="1" hidden="1" customWidth="1"/>
    <col min="767" max="767" width="5.5" style="1" customWidth="1"/>
    <col min="768" max="769" width="0" style="1" hidden="1" customWidth="1"/>
    <col min="770" max="770" width="8.375" style="1" customWidth="1"/>
    <col min="771" max="773" width="0" style="1" hidden="1" customWidth="1"/>
    <col min="774" max="774" width="9.5" style="1" customWidth="1"/>
    <col min="775" max="1017" width="6.625" style="1"/>
    <col min="1018" max="1018" width="17.875" style="1" customWidth="1"/>
    <col min="1019" max="1019" width="0" style="1" hidden="1" customWidth="1"/>
    <col min="1020" max="1020" width="30" style="1" customWidth="1"/>
    <col min="1021" max="1021" width="4.5" style="1" customWidth="1"/>
    <col min="1022" max="1022" width="0" style="1" hidden="1" customWidth="1"/>
    <col min="1023" max="1023" width="5.5" style="1" customWidth="1"/>
    <col min="1024" max="1025" width="0" style="1" hidden="1" customWidth="1"/>
    <col min="1026" max="1026" width="8.375" style="1" customWidth="1"/>
    <col min="1027" max="1029" width="0" style="1" hidden="1" customWidth="1"/>
    <col min="1030" max="1030" width="9.5" style="1" customWidth="1"/>
    <col min="1031" max="1273" width="6.625" style="1"/>
    <col min="1274" max="1274" width="17.875" style="1" customWidth="1"/>
    <col min="1275" max="1275" width="0" style="1" hidden="1" customWidth="1"/>
    <col min="1276" max="1276" width="30" style="1" customWidth="1"/>
    <col min="1277" max="1277" width="4.5" style="1" customWidth="1"/>
    <col min="1278" max="1278" width="0" style="1" hidden="1" customWidth="1"/>
    <col min="1279" max="1279" width="5.5" style="1" customWidth="1"/>
    <col min="1280" max="1281" width="0" style="1" hidden="1" customWidth="1"/>
    <col min="1282" max="1282" width="8.375" style="1" customWidth="1"/>
    <col min="1283" max="1285" width="0" style="1" hidden="1" customWidth="1"/>
    <col min="1286" max="1286" width="9.5" style="1" customWidth="1"/>
    <col min="1287" max="1529" width="6.625" style="1"/>
    <col min="1530" max="1530" width="17.875" style="1" customWidth="1"/>
    <col min="1531" max="1531" width="0" style="1" hidden="1" customWidth="1"/>
    <col min="1532" max="1532" width="30" style="1" customWidth="1"/>
    <col min="1533" max="1533" width="4.5" style="1" customWidth="1"/>
    <col min="1534" max="1534" width="0" style="1" hidden="1" customWidth="1"/>
    <col min="1535" max="1535" width="5.5" style="1" customWidth="1"/>
    <col min="1536" max="1537" width="0" style="1" hidden="1" customWidth="1"/>
    <col min="1538" max="1538" width="8.375" style="1" customWidth="1"/>
    <col min="1539" max="1541" width="0" style="1" hidden="1" customWidth="1"/>
    <col min="1542" max="1542" width="9.5" style="1" customWidth="1"/>
    <col min="1543" max="1785" width="6.625" style="1"/>
    <col min="1786" max="1786" width="17.875" style="1" customWidth="1"/>
    <col min="1787" max="1787" width="0" style="1" hidden="1" customWidth="1"/>
    <col min="1788" max="1788" width="30" style="1" customWidth="1"/>
    <col min="1789" max="1789" width="4.5" style="1" customWidth="1"/>
    <col min="1790" max="1790" width="0" style="1" hidden="1" customWidth="1"/>
    <col min="1791" max="1791" width="5.5" style="1" customWidth="1"/>
    <col min="1792" max="1793" width="0" style="1" hidden="1" customWidth="1"/>
    <col min="1794" max="1794" width="8.375" style="1" customWidth="1"/>
    <col min="1795" max="1797" width="0" style="1" hidden="1" customWidth="1"/>
    <col min="1798" max="1798" width="9.5" style="1" customWidth="1"/>
    <col min="1799" max="2041" width="6.625" style="1"/>
    <col min="2042" max="2042" width="17.875" style="1" customWidth="1"/>
    <col min="2043" max="2043" width="0" style="1" hidden="1" customWidth="1"/>
    <col min="2044" max="2044" width="30" style="1" customWidth="1"/>
    <col min="2045" max="2045" width="4.5" style="1" customWidth="1"/>
    <col min="2046" max="2046" width="0" style="1" hidden="1" customWidth="1"/>
    <col min="2047" max="2047" width="5.5" style="1" customWidth="1"/>
    <col min="2048" max="2049" width="0" style="1" hidden="1" customWidth="1"/>
    <col min="2050" max="2050" width="8.375" style="1" customWidth="1"/>
    <col min="2051" max="2053" width="0" style="1" hidden="1" customWidth="1"/>
    <col min="2054" max="2054" width="9.5" style="1" customWidth="1"/>
    <col min="2055" max="2297" width="6.625" style="1"/>
    <col min="2298" max="2298" width="17.875" style="1" customWidth="1"/>
    <col min="2299" max="2299" width="0" style="1" hidden="1" customWidth="1"/>
    <col min="2300" max="2300" width="30" style="1" customWidth="1"/>
    <col min="2301" max="2301" width="4.5" style="1" customWidth="1"/>
    <col min="2302" max="2302" width="0" style="1" hidden="1" customWidth="1"/>
    <col min="2303" max="2303" width="5.5" style="1" customWidth="1"/>
    <col min="2304" max="2305" width="0" style="1" hidden="1" customWidth="1"/>
    <col min="2306" max="2306" width="8.375" style="1" customWidth="1"/>
    <col min="2307" max="2309" width="0" style="1" hidden="1" customWidth="1"/>
    <col min="2310" max="2310" width="9.5" style="1" customWidth="1"/>
    <col min="2311" max="2553" width="6.625" style="1"/>
    <col min="2554" max="2554" width="17.875" style="1" customWidth="1"/>
    <col min="2555" max="2555" width="0" style="1" hidden="1" customWidth="1"/>
    <col min="2556" max="2556" width="30" style="1" customWidth="1"/>
    <col min="2557" max="2557" width="4.5" style="1" customWidth="1"/>
    <col min="2558" max="2558" width="0" style="1" hidden="1" customWidth="1"/>
    <col min="2559" max="2559" width="5.5" style="1" customWidth="1"/>
    <col min="2560" max="2561" width="0" style="1" hidden="1" customWidth="1"/>
    <col min="2562" max="2562" width="8.375" style="1" customWidth="1"/>
    <col min="2563" max="2565" width="0" style="1" hidden="1" customWidth="1"/>
    <col min="2566" max="2566" width="9.5" style="1" customWidth="1"/>
    <col min="2567" max="2809" width="6.625" style="1"/>
    <col min="2810" max="2810" width="17.875" style="1" customWidth="1"/>
    <col min="2811" max="2811" width="0" style="1" hidden="1" customWidth="1"/>
    <col min="2812" max="2812" width="30" style="1" customWidth="1"/>
    <col min="2813" max="2813" width="4.5" style="1" customWidth="1"/>
    <col min="2814" max="2814" width="0" style="1" hidden="1" customWidth="1"/>
    <col min="2815" max="2815" width="5.5" style="1" customWidth="1"/>
    <col min="2816" max="2817" width="0" style="1" hidden="1" customWidth="1"/>
    <col min="2818" max="2818" width="8.375" style="1" customWidth="1"/>
    <col min="2819" max="2821" width="0" style="1" hidden="1" customWidth="1"/>
    <col min="2822" max="2822" width="9.5" style="1" customWidth="1"/>
    <col min="2823" max="3065" width="6.625" style="1"/>
    <col min="3066" max="3066" width="17.875" style="1" customWidth="1"/>
    <col min="3067" max="3067" width="0" style="1" hidden="1" customWidth="1"/>
    <col min="3068" max="3068" width="30" style="1" customWidth="1"/>
    <col min="3069" max="3069" width="4.5" style="1" customWidth="1"/>
    <col min="3070" max="3070" width="0" style="1" hidden="1" customWidth="1"/>
    <col min="3071" max="3071" width="5.5" style="1" customWidth="1"/>
    <col min="3072" max="3073" width="0" style="1" hidden="1" customWidth="1"/>
    <col min="3074" max="3074" width="8.375" style="1" customWidth="1"/>
    <col min="3075" max="3077" width="0" style="1" hidden="1" customWidth="1"/>
    <col min="3078" max="3078" width="9.5" style="1" customWidth="1"/>
    <col min="3079" max="3321" width="6.625" style="1"/>
    <col min="3322" max="3322" width="17.875" style="1" customWidth="1"/>
    <col min="3323" max="3323" width="0" style="1" hidden="1" customWidth="1"/>
    <col min="3324" max="3324" width="30" style="1" customWidth="1"/>
    <col min="3325" max="3325" width="4.5" style="1" customWidth="1"/>
    <col min="3326" max="3326" width="0" style="1" hidden="1" customWidth="1"/>
    <col min="3327" max="3327" width="5.5" style="1" customWidth="1"/>
    <col min="3328" max="3329" width="0" style="1" hidden="1" customWidth="1"/>
    <col min="3330" max="3330" width="8.375" style="1" customWidth="1"/>
    <col min="3331" max="3333" width="0" style="1" hidden="1" customWidth="1"/>
    <col min="3334" max="3334" width="9.5" style="1" customWidth="1"/>
    <col min="3335" max="3577" width="6.625" style="1"/>
    <col min="3578" max="3578" width="17.875" style="1" customWidth="1"/>
    <col min="3579" max="3579" width="0" style="1" hidden="1" customWidth="1"/>
    <col min="3580" max="3580" width="30" style="1" customWidth="1"/>
    <col min="3581" max="3581" width="4.5" style="1" customWidth="1"/>
    <col min="3582" max="3582" width="0" style="1" hidden="1" customWidth="1"/>
    <col min="3583" max="3583" width="5.5" style="1" customWidth="1"/>
    <col min="3584" max="3585" width="0" style="1" hidden="1" customWidth="1"/>
    <col min="3586" max="3586" width="8.375" style="1" customWidth="1"/>
    <col min="3587" max="3589" width="0" style="1" hidden="1" customWidth="1"/>
    <col min="3590" max="3590" width="9.5" style="1" customWidth="1"/>
    <col min="3591" max="3833" width="6.625" style="1"/>
    <col min="3834" max="3834" width="17.875" style="1" customWidth="1"/>
    <col min="3835" max="3835" width="0" style="1" hidden="1" customWidth="1"/>
    <col min="3836" max="3836" width="30" style="1" customWidth="1"/>
    <col min="3837" max="3837" width="4.5" style="1" customWidth="1"/>
    <col min="3838" max="3838" width="0" style="1" hidden="1" customWidth="1"/>
    <col min="3839" max="3839" width="5.5" style="1" customWidth="1"/>
    <col min="3840" max="3841" width="0" style="1" hidden="1" customWidth="1"/>
    <col min="3842" max="3842" width="8.375" style="1" customWidth="1"/>
    <col min="3843" max="3845" width="0" style="1" hidden="1" customWidth="1"/>
    <col min="3846" max="3846" width="9.5" style="1" customWidth="1"/>
    <col min="3847" max="4089" width="6.625" style="1"/>
    <col min="4090" max="4090" width="17.875" style="1" customWidth="1"/>
    <col min="4091" max="4091" width="0" style="1" hidden="1" customWidth="1"/>
    <col min="4092" max="4092" width="30" style="1" customWidth="1"/>
    <col min="4093" max="4093" width="4.5" style="1" customWidth="1"/>
    <col min="4094" max="4094" width="0" style="1" hidden="1" customWidth="1"/>
    <col min="4095" max="4095" width="5.5" style="1" customWidth="1"/>
    <col min="4096" max="4097" width="0" style="1" hidden="1" customWidth="1"/>
    <col min="4098" max="4098" width="8.375" style="1" customWidth="1"/>
    <col min="4099" max="4101" width="0" style="1" hidden="1" customWidth="1"/>
    <col min="4102" max="4102" width="9.5" style="1" customWidth="1"/>
    <col min="4103" max="4345" width="6.625" style="1"/>
    <col min="4346" max="4346" width="17.875" style="1" customWidth="1"/>
    <col min="4347" max="4347" width="0" style="1" hidden="1" customWidth="1"/>
    <col min="4348" max="4348" width="30" style="1" customWidth="1"/>
    <col min="4349" max="4349" width="4.5" style="1" customWidth="1"/>
    <col min="4350" max="4350" width="0" style="1" hidden="1" customWidth="1"/>
    <col min="4351" max="4351" width="5.5" style="1" customWidth="1"/>
    <col min="4352" max="4353" width="0" style="1" hidden="1" customWidth="1"/>
    <col min="4354" max="4354" width="8.375" style="1" customWidth="1"/>
    <col min="4355" max="4357" width="0" style="1" hidden="1" customWidth="1"/>
    <col min="4358" max="4358" width="9.5" style="1" customWidth="1"/>
    <col min="4359" max="4601" width="6.625" style="1"/>
    <col min="4602" max="4602" width="17.875" style="1" customWidth="1"/>
    <col min="4603" max="4603" width="0" style="1" hidden="1" customWidth="1"/>
    <col min="4604" max="4604" width="30" style="1" customWidth="1"/>
    <col min="4605" max="4605" width="4.5" style="1" customWidth="1"/>
    <col min="4606" max="4606" width="0" style="1" hidden="1" customWidth="1"/>
    <col min="4607" max="4607" width="5.5" style="1" customWidth="1"/>
    <col min="4608" max="4609" width="0" style="1" hidden="1" customWidth="1"/>
    <col min="4610" max="4610" width="8.375" style="1" customWidth="1"/>
    <col min="4611" max="4613" width="0" style="1" hidden="1" customWidth="1"/>
    <col min="4614" max="4614" width="9.5" style="1" customWidth="1"/>
    <col min="4615" max="4857" width="6.625" style="1"/>
    <col min="4858" max="4858" width="17.875" style="1" customWidth="1"/>
    <col min="4859" max="4859" width="0" style="1" hidden="1" customWidth="1"/>
    <col min="4860" max="4860" width="30" style="1" customWidth="1"/>
    <col min="4861" max="4861" width="4.5" style="1" customWidth="1"/>
    <col min="4862" max="4862" width="0" style="1" hidden="1" customWidth="1"/>
    <col min="4863" max="4863" width="5.5" style="1" customWidth="1"/>
    <col min="4864" max="4865" width="0" style="1" hidden="1" customWidth="1"/>
    <col min="4866" max="4866" width="8.375" style="1" customWidth="1"/>
    <col min="4867" max="4869" width="0" style="1" hidden="1" customWidth="1"/>
    <col min="4870" max="4870" width="9.5" style="1" customWidth="1"/>
    <col min="4871" max="5113" width="6.625" style="1"/>
    <col min="5114" max="5114" width="17.875" style="1" customWidth="1"/>
    <col min="5115" max="5115" width="0" style="1" hidden="1" customWidth="1"/>
    <col min="5116" max="5116" width="30" style="1" customWidth="1"/>
    <col min="5117" max="5117" width="4.5" style="1" customWidth="1"/>
    <col min="5118" max="5118" width="0" style="1" hidden="1" customWidth="1"/>
    <col min="5119" max="5119" width="5.5" style="1" customWidth="1"/>
    <col min="5120" max="5121" width="0" style="1" hidden="1" customWidth="1"/>
    <col min="5122" max="5122" width="8.375" style="1" customWidth="1"/>
    <col min="5123" max="5125" width="0" style="1" hidden="1" customWidth="1"/>
    <col min="5126" max="5126" width="9.5" style="1" customWidth="1"/>
    <col min="5127" max="5369" width="6.625" style="1"/>
    <col min="5370" max="5370" width="17.875" style="1" customWidth="1"/>
    <col min="5371" max="5371" width="0" style="1" hidden="1" customWidth="1"/>
    <col min="5372" max="5372" width="30" style="1" customWidth="1"/>
    <col min="5373" max="5373" width="4.5" style="1" customWidth="1"/>
    <col min="5374" max="5374" width="0" style="1" hidden="1" customWidth="1"/>
    <col min="5375" max="5375" width="5.5" style="1" customWidth="1"/>
    <col min="5376" max="5377" width="0" style="1" hidden="1" customWidth="1"/>
    <col min="5378" max="5378" width="8.375" style="1" customWidth="1"/>
    <col min="5379" max="5381" width="0" style="1" hidden="1" customWidth="1"/>
    <col min="5382" max="5382" width="9.5" style="1" customWidth="1"/>
    <col min="5383" max="5625" width="6.625" style="1"/>
    <col min="5626" max="5626" width="17.875" style="1" customWidth="1"/>
    <col min="5627" max="5627" width="0" style="1" hidden="1" customWidth="1"/>
    <col min="5628" max="5628" width="30" style="1" customWidth="1"/>
    <col min="5629" max="5629" width="4.5" style="1" customWidth="1"/>
    <col min="5630" max="5630" width="0" style="1" hidden="1" customWidth="1"/>
    <col min="5631" max="5631" width="5.5" style="1" customWidth="1"/>
    <col min="5632" max="5633" width="0" style="1" hidden="1" customWidth="1"/>
    <col min="5634" max="5634" width="8.375" style="1" customWidth="1"/>
    <col min="5635" max="5637" width="0" style="1" hidden="1" customWidth="1"/>
    <col min="5638" max="5638" width="9.5" style="1" customWidth="1"/>
    <col min="5639" max="5881" width="6.625" style="1"/>
    <col min="5882" max="5882" width="17.875" style="1" customWidth="1"/>
    <col min="5883" max="5883" width="0" style="1" hidden="1" customWidth="1"/>
    <col min="5884" max="5884" width="30" style="1" customWidth="1"/>
    <col min="5885" max="5885" width="4.5" style="1" customWidth="1"/>
    <col min="5886" max="5886" width="0" style="1" hidden="1" customWidth="1"/>
    <col min="5887" max="5887" width="5.5" style="1" customWidth="1"/>
    <col min="5888" max="5889" width="0" style="1" hidden="1" customWidth="1"/>
    <col min="5890" max="5890" width="8.375" style="1" customWidth="1"/>
    <col min="5891" max="5893" width="0" style="1" hidden="1" customWidth="1"/>
    <col min="5894" max="5894" width="9.5" style="1" customWidth="1"/>
    <col min="5895" max="6137" width="6.625" style="1"/>
    <col min="6138" max="6138" width="17.875" style="1" customWidth="1"/>
    <col min="6139" max="6139" width="0" style="1" hidden="1" customWidth="1"/>
    <col min="6140" max="6140" width="30" style="1" customWidth="1"/>
    <col min="6141" max="6141" width="4.5" style="1" customWidth="1"/>
    <col min="6142" max="6142" width="0" style="1" hidden="1" customWidth="1"/>
    <col min="6143" max="6143" width="5.5" style="1" customWidth="1"/>
    <col min="6144" max="6145" width="0" style="1" hidden="1" customWidth="1"/>
    <col min="6146" max="6146" width="8.375" style="1" customWidth="1"/>
    <col min="6147" max="6149" width="0" style="1" hidden="1" customWidth="1"/>
    <col min="6150" max="6150" width="9.5" style="1" customWidth="1"/>
    <col min="6151" max="6393" width="6.625" style="1"/>
    <col min="6394" max="6394" width="17.875" style="1" customWidth="1"/>
    <col min="6395" max="6395" width="0" style="1" hidden="1" customWidth="1"/>
    <col min="6396" max="6396" width="30" style="1" customWidth="1"/>
    <col min="6397" max="6397" width="4.5" style="1" customWidth="1"/>
    <col min="6398" max="6398" width="0" style="1" hidden="1" customWidth="1"/>
    <col min="6399" max="6399" width="5.5" style="1" customWidth="1"/>
    <col min="6400" max="6401" width="0" style="1" hidden="1" customWidth="1"/>
    <col min="6402" max="6402" width="8.375" style="1" customWidth="1"/>
    <col min="6403" max="6405" width="0" style="1" hidden="1" customWidth="1"/>
    <col min="6406" max="6406" width="9.5" style="1" customWidth="1"/>
    <col min="6407" max="6649" width="6.625" style="1"/>
    <col min="6650" max="6650" width="17.875" style="1" customWidth="1"/>
    <col min="6651" max="6651" width="0" style="1" hidden="1" customWidth="1"/>
    <col min="6652" max="6652" width="30" style="1" customWidth="1"/>
    <col min="6653" max="6653" width="4.5" style="1" customWidth="1"/>
    <col min="6654" max="6654" width="0" style="1" hidden="1" customWidth="1"/>
    <col min="6655" max="6655" width="5.5" style="1" customWidth="1"/>
    <col min="6656" max="6657" width="0" style="1" hidden="1" customWidth="1"/>
    <col min="6658" max="6658" width="8.375" style="1" customWidth="1"/>
    <col min="6659" max="6661" width="0" style="1" hidden="1" customWidth="1"/>
    <col min="6662" max="6662" width="9.5" style="1" customWidth="1"/>
    <col min="6663" max="6905" width="6.625" style="1"/>
    <col min="6906" max="6906" width="17.875" style="1" customWidth="1"/>
    <col min="6907" max="6907" width="0" style="1" hidden="1" customWidth="1"/>
    <col min="6908" max="6908" width="30" style="1" customWidth="1"/>
    <col min="6909" max="6909" width="4.5" style="1" customWidth="1"/>
    <col min="6910" max="6910" width="0" style="1" hidden="1" customWidth="1"/>
    <col min="6911" max="6911" width="5.5" style="1" customWidth="1"/>
    <col min="6912" max="6913" width="0" style="1" hidden="1" customWidth="1"/>
    <col min="6914" max="6914" width="8.375" style="1" customWidth="1"/>
    <col min="6915" max="6917" width="0" style="1" hidden="1" customWidth="1"/>
    <col min="6918" max="6918" width="9.5" style="1" customWidth="1"/>
    <col min="6919" max="7161" width="6.625" style="1"/>
    <col min="7162" max="7162" width="17.875" style="1" customWidth="1"/>
    <col min="7163" max="7163" width="0" style="1" hidden="1" customWidth="1"/>
    <col min="7164" max="7164" width="30" style="1" customWidth="1"/>
    <col min="7165" max="7165" width="4.5" style="1" customWidth="1"/>
    <col min="7166" max="7166" width="0" style="1" hidden="1" customWidth="1"/>
    <col min="7167" max="7167" width="5.5" style="1" customWidth="1"/>
    <col min="7168" max="7169" width="0" style="1" hidden="1" customWidth="1"/>
    <col min="7170" max="7170" width="8.375" style="1" customWidth="1"/>
    <col min="7171" max="7173" width="0" style="1" hidden="1" customWidth="1"/>
    <col min="7174" max="7174" width="9.5" style="1" customWidth="1"/>
    <col min="7175" max="7417" width="6.625" style="1"/>
    <col min="7418" max="7418" width="17.875" style="1" customWidth="1"/>
    <col min="7419" max="7419" width="0" style="1" hidden="1" customWidth="1"/>
    <col min="7420" max="7420" width="30" style="1" customWidth="1"/>
    <col min="7421" max="7421" width="4.5" style="1" customWidth="1"/>
    <col min="7422" max="7422" width="0" style="1" hidden="1" customWidth="1"/>
    <col min="7423" max="7423" width="5.5" style="1" customWidth="1"/>
    <col min="7424" max="7425" width="0" style="1" hidden="1" customWidth="1"/>
    <col min="7426" max="7426" width="8.375" style="1" customWidth="1"/>
    <col min="7427" max="7429" width="0" style="1" hidden="1" customWidth="1"/>
    <col min="7430" max="7430" width="9.5" style="1" customWidth="1"/>
    <col min="7431" max="7673" width="6.625" style="1"/>
    <col min="7674" max="7674" width="17.875" style="1" customWidth="1"/>
    <col min="7675" max="7675" width="0" style="1" hidden="1" customWidth="1"/>
    <col min="7676" max="7676" width="30" style="1" customWidth="1"/>
    <col min="7677" max="7677" width="4.5" style="1" customWidth="1"/>
    <col min="7678" max="7678" width="0" style="1" hidden="1" customWidth="1"/>
    <col min="7679" max="7679" width="5.5" style="1" customWidth="1"/>
    <col min="7680" max="7681" width="0" style="1" hidden="1" customWidth="1"/>
    <col min="7682" max="7682" width="8.375" style="1" customWidth="1"/>
    <col min="7683" max="7685" width="0" style="1" hidden="1" customWidth="1"/>
    <col min="7686" max="7686" width="9.5" style="1" customWidth="1"/>
    <col min="7687" max="7929" width="6.625" style="1"/>
    <col min="7930" max="7930" width="17.875" style="1" customWidth="1"/>
    <col min="7931" max="7931" width="0" style="1" hidden="1" customWidth="1"/>
    <col min="7932" max="7932" width="30" style="1" customWidth="1"/>
    <col min="7933" max="7933" width="4.5" style="1" customWidth="1"/>
    <col min="7934" max="7934" width="0" style="1" hidden="1" customWidth="1"/>
    <col min="7935" max="7935" width="5.5" style="1" customWidth="1"/>
    <col min="7936" max="7937" width="0" style="1" hidden="1" customWidth="1"/>
    <col min="7938" max="7938" width="8.375" style="1" customWidth="1"/>
    <col min="7939" max="7941" width="0" style="1" hidden="1" customWidth="1"/>
    <col min="7942" max="7942" width="9.5" style="1" customWidth="1"/>
    <col min="7943" max="8185" width="6.625" style="1"/>
    <col min="8186" max="8186" width="17.875" style="1" customWidth="1"/>
    <col min="8187" max="8187" width="0" style="1" hidden="1" customWidth="1"/>
    <col min="8188" max="8188" width="30" style="1" customWidth="1"/>
    <col min="8189" max="8189" width="4.5" style="1" customWidth="1"/>
    <col min="8190" max="8190" width="0" style="1" hidden="1" customWidth="1"/>
    <col min="8191" max="8191" width="5.5" style="1" customWidth="1"/>
    <col min="8192" max="8193" width="0" style="1" hidden="1" customWidth="1"/>
    <col min="8194" max="8194" width="8.375" style="1" customWidth="1"/>
    <col min="8195" max="8197" width="0" style="1" hidden="1" customWidth="1"/>
    <col min="8198" max="8198" width="9.5" style="1" customWidth="1"/>
    <col min="8199" max="8441" width="6.625" style="1"/>
    <col min="8442" max="8442" width="17.875" style="1" customWidth="1"/>
    <col min="8443" max="8443" width="0" style="1" hidden="1" customWidth="1"/>
    <col min="8444" max="8444" width="30" style="1" customWidth="1"/>
    <col min="8445" max="8445" width="4.5" style="1" customWidth="1"/>
    <col min="8446" max="8446" width="0" style="1" hidden="1" customWidth="1"/>
    <col min="8447" max="8447" width="5.5" style="1" customWidth="1"/>
    <col min="8448" max="8449" width="0" style="1" hidden="1" customWidth="1"/>
    <col min="8450" max="8450" width="8.375" style="1" customWidth="1"/>
    <col min="8451" max="8453" width="0" style="1" hidden="1" customWidth="1"/>
    <col min="8454" max="8454" width="9.5" style="1" customWidth="1"/>
    <col min="8455" max="8697" width="6.625" style="1"/>
    <col min="8698" max="8698" width="17.875" style="1" customWidth="1"/>
    <col min="8699" max="8699" width="0" style="1" hidden="1" customWidth="1"/>
    <col min="8700" max="8700" width="30" style="1" customWidth="1"/>
    <col min="8701" max="8701" width="4.5" style="1" customWidth="1"/>
    <col min="8702" max="8702" width="0" style="1" hidden="1" customWidth="1"/>
    <col min="8703" max="8703" width="5.5" style="1" customWidth="1"/>
    <col min="8704" max="8705" width="0" style="1" hidden="1" customWidth="1"/>
    <col min="8706" max="8706" width="8.375" style="1" customWidth="1"/>
    <col min="8707" max="8709" width="0" style="1" hidden="1" customWidth="1"/>
    <col min="8710" max="8710" width="9.5" style="1" customWidth="1"/>
    <col min="8711" max="8953" width="6.625" style="1"/>
    <col min="8954" max="8954" width="17.875" style="1" customWidth="1"/>
    <col min="8955" max="8955" width="0" style="1" hidden="1" customWidth="1"/>
    <col min="8956" max="8956" width="30" style="1" customWidth="1"/>
    <col min="8957" max="8957" width="4.5" style="1" customWidth="1"/>
    <col min="8958" max="8958" width="0" style="1" hidden="1" customWidth="1"/>
    <col min="8959" max="8959" width="5.5" style="1" customWidth="1"/>
    <col min="8960" max="8961" width="0" style="1" hidden="1" customWidth="1"/>
    <col min="8962" max="8962" width="8.375" style="1" customWidth="1"/>
    <col min="8963" max="8965" width="0" style="1" hidden="1" customWidth="1"/>
    <col min="8966" max="8966" width="9.5" style="1" customWidth="1"/>
    <col min="8967" max="9209" width="6.625" style="1"/>
    <col min="9210" max="9210" width="17.875" style="1" customWidth="1"/>
    <col min="9211" max="9211" width="0" style="1" hidden="1" customWidth="1"/>
    <col min="9212" max="9212" width="30" style="1" customWidth="1"/>
    <col min="9213" max="9213" width="4.5" style="1" customWidth="1"/>
    <col min="9214" max="9214" width="0" style="1" hidden="1" customWidth="1"/>
    <col min="9215" max="9215" width="5.5" style="1" customWidth="1"/>
    <col min="9216" max="9217" width="0" style="1" hidden="1" customWidth="1"/>
    <col min="9218" max="9218" width="8.375" style="1" customWidth="1"/>
    <col min="9219" max="9221" width="0" style="1" hidden="1" customWidth="1"/>
    <col min="9222" max="9222" width="9.5" style="1" customWidth="1"/>
    <col min="9223" max="9465" width="6.625" style="1"/>
    <col min="9466" max="9466" width="17.875" style="1" customWidth="1"/>
    <col min="9467" max="9467" width="0" style="1" hidden="1" customWidth="1"/>
    <col min="9468" max="9468" width="30" style="1" customWidth="1"/>
    <col min="9469" max="9469" width="4.5" style="1" customWidth="1"/>
    <col min="9470" max="9470" width="0" style="1" hidden="1" customWidth="1"/>
    <col min="9471" max="9471" width="5.5" style="1" customWidth="1"/>
    <col min="9472" max="9473" width="0" style="1" hidden="1" customWidth="1"/>
    <col min="9474" max="9474" width="8.375" style="1" customWidth="1"/>
    <col min="9475" max="9477" width="0" style="1" hidden="1" customWidth="1"/>
    <col min="9478" max="9478" width="9.5" style="1" customWidth="1"/>
    <col min="9479" max="9721" width="6.625" style="1"/>
    <col min="9722" max="9722" width="17.875" style="1" customWidth="1"/>
    <col min="9723" max="9723" width="0" style="1" hidden="1" customWidth="1"/>
    <col min="9724" max="9724" width="30" style="1" customWidth="1"/>
    <col min="9725" max="9725" width="4.5" style="1" customWidth="1"/>
    <col min="9726" max="9726" width="0" style="1" hidden="1" customWidth="1"/>
    <col min="9727" max="9727" width="5.5" style="1" customWidth="1"/>
    <col min="9728" max="9729" width="0" style="1" hidden="1" customWidth="1"/>
    <col min="9730" max="9730" width="8.375" style="1" customWidth="1"/>
    <col min="9731" max="9733" width="0" style="1" hidden="1" customWidth="1"/>
    <col min="9734" max="9734" width="9.5" style="1" customWidth="1"/>
    <col min="9735" max="9977" width="6.625" style="1"/>
    <col min="9978" max="9978" width="17.875" style="1" customWidth="1"/>
    <col min="9979" max="9979" width="0" style="1" hidden="1" customWidth="1"/>
    <col min="9980" max="9980" width="30" style="1" customWidth="1"/>
    <col min="9981" max="9981" width="4.5" style="1" customWidth="1"/>
    <col min="9982" max="9982" width="0" style="1" hidden="1" customWidth="1"/>
    <col min="9983" max="9983" width="5.5" style="1" customWidth="1"/>
    <col min="9984" max="9985" width="0" style="1" hidden="1" customWidth="1"/>
    <col min="9986" max="9986" width="8.375" style="1" customWidth="1"/>
    <col min="9987" max="9989" width="0" style="1" hidden="1" customWidth="1"/>
    <col min="9990" max="9990" width="9.5" style="1" customWidth="1"/>
    <col min="9991" max="10233" width="6.625" style="1"/>
    <col min="10234" max="10234" width="17.875" style="1" customWidth="1"/>
    <col min="10235" max="10235" width="0" style="1" hidden="1" customWidth="1"/>
    <col min="10236" max="10236" width="30" style="1" customWidth="1"/>
    <col min="10237" max="10237" width="4.5" style="1" customWidth="1"/>
    <col min="10238" max="10238" width="0" style="1" hidden="1" customWidth="1"/>
    <col min="10239" max="10239" width="5.5" style="1" customWidth="1"/>
    <col min="10240" max="10241" width="0" style="1" hidden="1" customWidth="1"/>
    <col min="10242" max="10242" width="8.375" style="1" customWidth="1"/>
    <col min="10243" max="10245" width="0" style="1" hidden="1" customWidth="1"/>
    <col min="10246" max="10246" width="9.5" style="1" customWidth="1"/>
    <col min="10247" max="10489" width="6.625" style="1"/>
    <col min="10490" max="10490" width="17.875" style="1" customWidth="1"/>
    <col min="10491" max="10491" width="0" style="1" hidden="1" customWidth="1"/>
    <col min="10492" max="10492" width="30" style="1" customWidth="1"/>
    <col min="10493" max="10493" width="4.5" style="1" customWidth="1"/>
    <col min="10494" max="10494" width="0" style="1" hidden="1" customWidth="1"/>
    <col min="10495" max="10495" width="5.5" style="1" customWidth="1"/>
    <col min="10496" max="10497" width="0" style="1" hidden="1" customWidth="1"/>
    <col min="10498" max="10498" width="8.375" style="1" customWidth="1"/>
    <col min="10499" max="10501" width="0" style="1" hidden="1" customWidth="1"/>
    <col min="10502" max="10502" width="9.5" style="1" customWidth="1"/>
    <col min="10503" max="10745" width="6.625" style="1"/>
    <col min="10746" max="10746" width="17.875" style="1" customWidth="1"/>
    <col min="10747" max="10747" width="0" style="1" hidden="1" customWidth="1"/>
    <col min="10748" max="10748" width="30" style="1" customWidth="1"/>
    <col min="10749" max="10749" width="4.5" style="1" customWidth="1"/>
    <col min="10750" max="10750" width="0" style="1" hidden="1" customWidth="1"/>
    <col min="10751" max="10751" width="5.5" style="1" customWidth="1"/>
    <col min="10752" max="10753" width="0" style="1" hidden="1" customWidth="1"/>
    <col min="10754" max="10754" width="8.375" style="1" customWidth="1"/>
    <col min="10755" max="10757" width="0" style="1" hidden="1" customWidth="1"/>
    <col min="10758" max="10758" width="9.5" style="1" customWidth="1"/>
    <col min="10759" max="11001" width="6.625" style="1"/>
    <col min="11002" max="11002" width="17.875" style="1" customWidth="1"/>
    <col min="11003" max="11003" width="0" style="1" hidden="1" customWidth="1"/>
    <col min="11004" max="11004" width="30" style="1" customWidth="1"/>
    <col min="11005" max="11005" width="4.5" style="1" customWidth="1"/>
    <col min="11006" max="11006" width="0" style="1" hidden="1" customWidth="1"/>
    <col min="11007" max="11007" width="5.5" style="1" customWidth="1"/>
    <col min="11008" max="11009" width="0" style="1" hidden="1" customWidth="1"/>
    <col min="11010" max="11010" width="8.375" style="1" customWidth="1"/>
    <col min="11011" max="11013" width="0" style="1" hidden="1" customWidth="1"/>
    <col min="11014" max="11014" width="9.5" style="1" customWidth="1"/>
    <col min="11015" max="11257" width="6.625" style="1"/>
    <col min="11258" max="11258" width="17.875" style="1" customWidth="1"/>
    <col min="11259" max="11259" width="0" style="1" hidden="1" customWidth="1"/>
    <col min="11260" max="11260" width="30" style="1" customWidth="1"/>
    <col min="11261" max="11261" width="4.5" style="1" customWidth="1"/>
    <col min="11262" max="11262" width="0" style="1" hidden="1" customWidth="1"/>
    <col min="11263" max="11263" width="5.5" style="1" customWidth="1"/>
    <col min="11264" max="11265" width="0" style="1" hidden="1" customWidth="1"/>
    <col min="11266" max="11266" width="8.375" style="1" customWidth="1"/>
    <col min="11267" max="11269" width="0" style="1" hidden="1" customWidth="1"/>
    <col min="11270" max="11270" width="9.5" style="1" customWidth="1"/>
    <col min="11271" max="11513" width="6.625" style="1"/>
    <col min="11514" max="11514" width="17.875" style="1" customWidth="1"/>
    <col min="11515" max="11515" width="0" style="1" hidden="1" customWidth="1"/>
    <col min="11516" max="11516" width="30" style="1" customWidth="1"/>
    <col min="11517" max="11517" width="4.5" style="1" customWidth="1"/>
    <col min="11518" max="11518" width="0" style="1" hidden="1" customWidth="1"/>
    <col min="11519" max="11519" width="5.5" style="1" customWidth="1"/>
    <col min="11520" max="11521" width="0" style="1" hidden="1" customWidth="1"/>
    <col min="11522" max="11522" width="8.375" style="1" customWidth="1"/>
    <col min="11523" max="11525" width="0" style="1" hidden="1" customWidth="1"/>
    <col min="11526" max="11526" width="9.5" style="1" customWidth="1"/>
    <col min="11527" max="11769" width="6.625" style="1"/>
    <col min="11770" max="11770" width="17.875" style="1" customWidth="1"/>
    <col min="11771" max="11771" width="0" style="1" hidden="1" customWidth="1"/>
    <col min="11772" max="11772" width="30" style="1" customWidth="1"/>
    <col min="11773" max="11773" width="4.5" style="1" customWidth="1"/>
    <col min="11774" max="11774" width="0" style="1" hidden="1" customWidth="1"/>
    <col min="11775" max="11775" width="5.5" style="1" customWidth="1"/>
    <col min="11776" max="11777" width="0" style="1" hidden="1" customWidth="1"/>
    <col min="11778" max="11778" width="8.375" style="1" customWidth="1"/>
    <col min="11779" max="11781" width="0" style="1" hidden="1" customWidth="1"/>
    <col min="11782" max="11782" width="9.5" style="1" customWidth="1"/>
    <col min="11783" max="12025" width="6.625" style="1"/>
    <col min="12026" max="12026" width="17.875" style="1" customWidth="1"/>
    <col min="12027" max="12027" width="0" style="1" hidden="1" customWidth="1"/>
    <col min="12028" max="12028" width="30" style="1" customWidth="1"/>
    <col min="12029" max="12029" width="4.5" style="1" customWidth="1"/>
    <col min="12030" max="12030" width="0" style="1" hidden="1" customWidth="1"/>
    <col min="12031" max="12031" width="5.5" style="1" customWidth="1"/>
    <col min="12032" max="12033" width="0" style="1" hidden="1" customWidth="1"/>
    <col min="12034" max="12034" width="8.375" style="1" customWidth="1"/>
    <col min="12035" max="12037" width="0" style="1" hidden="1" customWidth="1"/>
    <col min="12038" max="12038" width="9.5" style="1" customWidth="1"/>
    <col min="12039" max="12281" width="6.625" style="1"/>
    <col min="12282" max="12282" width="17.875" style="1" customWidth="1"/>
    <col min="12283" max="12283" width="0" style="1" hidden="1" customWidth="1"/>
    <col min="12284" max="12284" width="30" style="1" customWidth="1"/>
    <col min="12285" max="12285" width="4.5" style="1" customWidth="1"/>
    <col min="12286" max="12286" width="0" style="1" hidden="1" customWidth="1"/>
    <col min="12287" max="12287" width="5.5" style="1" customWidth="1"/>
    <col min="12288" max="12289" width="0" style="1" hidden="1" customWidth="1"/>
    <col min="12290" max="12290" width="8.375" style="1" customWidth="1"/>
    <col min="12291" max="12293" width="0" style="1" hidden="1" customWidth="1"/>
    <col min="12294" max="12294" width="9.5" style="1" customWidth="1"/>
    <col min="12295" max="12537" width="6.625" style="1"/>
    <col min="12538" max="12538" width="17.875" style="1" customWidth="1"/>
    <col min="12539" max="12539" width="0" style="1" hidden="1" customWidth="1"/>
    <col min="12540" max="12540" width="30" style="1" customWidth="1"/>
    <col min="12541" max="12541" width="4.5" style="1" customWidth="1"/>
    <col min="12542" max="12542" width="0" style="1" hidden="1" customWidth="1"/>
    <col min="12543" max="12543" width="5.5" style="1" customWidth="1"/>
    <col min="12544" max="12545" width="0" style="1" hidden="1" customWidth="1"/>
    <col min="12546" max="12546" width="8.375" style="1" customWidth="1"/>
    <col min="12547" max="12549" width="0" style="1" hidden="1" customWidth="1"/>
    <col min="12550" max="12550" width="9.5" style="1" customWidth="1"/>
    <col min="12551" max="12793" width="6.625" style="1"/>
    <col min="12794" max="12794" width="17.875" style="1" customWidth="1"/>
    <col min="12795" max="12795" width="0" style="1" hidden="1" customWidth="1"/>
    <col min="12796" max="12796" width="30" style="1" customWidth="1"/>
    <col min="12797" max="12797" width="4.5" style="1" customWidth="1"/>
    <col min="12798" max="12798" width="0" style="1" hidden="1" customWidth="1"/>
    <col min="12799" max="12799" width="5.5" style="1" customWidth="1"/>
    <col min="12800" max="12801" width="0" style="1" hidden="1" customWidth="1"/>
    <col min="12802" max="12802" width="8.375" style="1" customWidth="1"/>
    <col min="12803" max="12805" width="0" style="1" hidden="1" customWidth="1"/>
    <col min="12806" max="12806" width="9.5" style="1" customWidth="1"/>
    <col min="12807" max="13049" width="6.625" style="1"/>
    <col min="13050" max="13050" width="17.875" style="1" customWidth="1"/>
    <col min="13051" max="13051" width="0" style="1" hidden="1" customWidth="1"/>
    <col min="13052" max="13052" width="30" style="1" customWidth="1"/>
    <col min="13053" max="13053" width="4.5" style="1" customWidth="1"/>
    <col min="13054" max="13054" width="0" style="1" hidden="1" customWidth="1"/>
    <col min="13055" max="13055" width="5.5" style="1" customWidth="1"/>
    <col min="13056" max="13057" width="0" style="1" hidden="1" customWidth="1"/>
    <col min="13058" max="13058" width="8.375" style="1" customWidth="1"/>
    <col min="13059" max="13061" width="0" style="1" hidden="1" customWidth="1"/>
    <col min="13062" max="13062" width="9.5" style="1" customWidth="1"/>
    <col min="13063" max="13305" width="6.625" style="1"/>
    <col min="13306" max="13306" width="17.875" style="1" customWidth="1"/>
    <col min="13307" max="13307" width="0" style="1" hidden="1" customWidth="1"/>
    <col min="13308" max="13308" width="30" style="1" customWidth="1"/>
    <col min="13309" max="13309" width="4.5" style="1" customWidth="1"/>
    <col min="13310" max="13310" width="0" style="1" hidden="1" customWidth="1"/>
    <col min="13311" max="13311" width="5.5" style="1" customWidth="1"/>
    <col min="13312" max="13313" width="0" style="1" hidden="1" customWidth="1"/>
    <col min="13314" max="13314" width="8.375" style="1" customWidth="1"/>
    <col min="13315" max="13317" width="0" style="1" hidden="1" customWidth="1"/>
    <col min="13318" max="13318" width="9.5" style="1" customWidth="1"/>
    <col min="13319" max="13561" width="6.625" style="1"/>
    <col min="13562" max="13562" width="17.875" style="1" customWidth="1"/>
    <col min="13563" max="13563" width="0" style="1" hidden="1" customWidth="1"/>
    <col min="13564" max="13564" width="30" style="1" customWidth="1"/>
    <col min="13565" max="13565" width="4.5" style="1" customWidth="1"/>
    <col min="13566" max="13566" width="0" style="1" hidden="1" customWidth="1"/>
    <col min="13567" max="13567" width="5.5" style="1" customWidth="1"/>
    <col min="13568" max="13569" width="0" style="1" hidden="1" customWidth="1"/>
    <col min="13570" max="13570" width="8.375" style="1" customWidth="1"/>
    <col min="13571" max="13573" width="0" style="1" hidden="1" customWidth="1"/>
    <col min="13574" max="13574" width="9.5" style="1" customWidth="1"/>
    <col min="13575" max="13817" width="6.625" style="1"/>
    <col min="13818" max="13818" width="17.875" style="1" customWidth="1"/>
    <col min="13819" max="13819" width="0" style="1" hidden="1" customWidth="1"/>
    <col min="13820" max="13820" width="30" style="1" customWidth="1"/>
    <col min="13821" max="13821" width="4.5" style="1" customWidth="1"/>
    <col min="13822" max="13822" width="0" style="1" hidden="1" customWidth="1"/>
    <col min="13823" max="13823" width="5.5" style="1" customWidth="1"/>
    <col min="13824" max="13825" width="0" style="1" hidden="1" customWidth="1"/>
    <col min="13826" max="13826" width="8.375" style="1" customWidth="1"/>
    <col min="13827" max="13829" width="0" style="1" hidden="1" customWidth="1"/>
    <col min="13830" max="13830" width="9.5" style="1" customWidth="1"/>
    <col min="13831" max="14073" width="6.625" style="1"/>
    <col min="14074" max="14074" width="17.875" style="1" customWidth="1"/>
    <col min="14075" max="14075" width="0" style="1" hidden="1" customWidth="1"/>
    <col min="14076" max="14076" width="30" style="1" customWidth="1"/>
    <col min="14077" max="14077" width="4.5" style="1" customWidth="1"/>
    <col min="14078" max="14078" width="0" style="1" hidden="1" customWidth="1"/>
    <col min="14079" max="14079" width="5.5" style="1" customWidth="1"/>
    <col min="14080" max="14081" width="0" style="1" hidden="1" customWidth="1"/>
    <col min="14082" max="14082" width="8.375" style="1" customWidth="1"/>
    <col min="14083" max="14085" width="0" style="1" hidden="1" customWidth="1"/>
    <col min="14086" max="14086" width="9.5" style="1" customWidth="1"/>
    <col min="14087" max="14329" width="6.625" style="1"/>
    <col min="14330" max="14330" width="17.875" style="1" customWidth="1"/>
    <col min="14331" max="14331" width="0" style="1" hidden="1" customWidth="1"/>
    <col min="14332" max="14332" width="30" style="1" customWidth="1"/>
    <col min="14333" max="14333" width="4.5" style="1" customWidth="1"/>
    <col min="14334" max="14334" width="0" style="1" hidden="1" customWidth="1"/>
    <col min="14335" max="14335" width="5.5" style="1" customWidth="1"/>
    <col min="14336" max="14337" width="0" style="1" hidden="1" customWidth="1"/>
    <col min="14338" max="14338" width="8.375" style="1" customWidth="1"/>
    <col min="14339" max="14341" width="0" style="1" hidden="1" customWidth="1"/>
    <col min="14342" max="14342" width="9.5" style="1" customWidth="1"/>
    <col min="14343" max="14585" width="6.625" style="1"/>
    <col min="14586" max="14586" width="17.875" style="1" customWidth="1"/>
    <col min="14587" max="14587" width="0" style="1" hidden="1" customWidth="1"/>
    <col min="14588" max="14588" width="30" style="1" customWidth="1"/>
    <col min="14589" max="14589" width="4.5" style="1" customWidth="1"/>
    <col min="14590" max="14590" width="0" style="1" hidden="1" customWidth="1"/>
    <col min="14591" max="14591" width="5.5" style="1" customWidth="1"/>
    <col min="14592" max="14593" width="0" style="1" hidden="1" customWidth="1"/>
    <col min="14594" max="14594" width="8.375" style="1" customWidth="1"/>
    <col min="14595" max="14597" width="0" style="1" hidden="1" customWidth="1"/>
    <col min="14598" max="14598" width="9.5" style="1" customWidth="1"/>
    <col min="14599" max="14841" width="6.625" style="1"/>
    <col min="14842" max="14842" width="17.875" style="1" customWidth="1"/>
    <col min="14843" max="14843" width="0" style="1" hidden="1" customWidth="1"/>
    <col min="14844" max="14844" width="30" style="1" customWidth="1"/>
    <col min="14845" max="14845" width="4.5" style="1" customWidth="1"/>
    <col min="14846" max="14846" width="0" style="1" hidden="1" customWidth="1"/>
    <col min="14847" max="14847" width="5.5" style="1" customWidth="1"/>
    <col min="14848" max="14849" width="0" style="1" hidden="1" customWidth="1"/>
    <col min="14850" max="14850" width="8.375" style="1" customWidth="1"/>
    <col min="14851" max="14853" width="0" style="1" hidden="1" customWidth="1"/>
    <col min="14854" max="14854" width="9.5" style="1" customWidth="1"/>
    <col min="14855" max="15097" width="6.625" style="1"/>
    <col min="15098" max="15098" width="17.875" style="1" customWidth="1"/>
    <col min="15099" max="15099" width="0" style="1" hidden="1" customWidth="1"/>
    <col min="15100" max="15100" width="30" style="1" customWidth="1"/>
    <col min="15101" max="15101" width="4.5" style="1" customWidth="1"/>
    <col min="15102" max="15102" width="0" style="1" hidden="1" customWidth="1"/>
    <col min="15103" max="15103" width="5.5" style="1" customWidth="1"/>
    <col min="15104" max="15105" width="0" style="1" hidden="1" customWidth="1"/>
    <col min="15106" max="15106" width="8.375" style="1" customWidth="1"/>
    <col min="15107" max="15109" width="0" style="1" hidden="1" customWidth="1"/>
    <col min="15110" max="15110" width="9.5" style="1" customWidth="1"/>
    <col min="15111" max="15353" width="6.625" style="1"/>
    <col min="15354" max="15354" width="17.875" style="1" customWidth="1"/>
    <col min="15355" max="15355" width="0" style="1" hidden="1" customWidth="1"/>
    <col min="15356" max="15356" width="30" style="1" customWidth="1"/>
    <col min="15357" max="15357" width="4.5" style="1" customWidth="1"/>
    <col min="15358" max="15358" width="0" style="1" hidden="1" customWidth="1"/>
    <col min="15359" max="15359" width="5.5" style="1" customWidth="1"/>
    <col min="15360" max="15361" width="0" style="1" hidden="1" customWidth="1"/>
    <col min="15362" max="15362" width="8.375" style="1" customWidth="1"/>
    <col min="15363" max="15365" width="0" style="1" hidden="1" customWidth="1"/>
    <col min="15366" max="15366" width="9.5" style="1" customWidth="1"/>
    <col min="15367" max="15609" width="6.625" style="1"/>
    <col min="15610" max="15610" width="17.875" style="1" customWidth="1"/>
    <col min="15611" max="15611" width="0" style="1" hidden="1" customWidth="1"/>
    <col min="15612" max="15612" width="30" style="1" customWidth="1"/>
    <col min="15613" max="15613" width="4.5" style="1" customWidth="1"/>
    <col min="15614" max="15614" width="0" style="1" hidden="1" customWidth="1"/>
    <col min="15615" max="15615" width="5.5" style="1" customWidth="1"/>
    <col min="15616" max="15617" width="0" style="1" hidden="1" customWidth="1"/>
    <col min="15618" max="15618" width="8.375" style="1" customWidth="1"/>
    <col min="15619" max="15621" width="0" style="1" hidden="1" customWidth="1"/>
    <col min="15622" max="15622" width="9.5" style="1" customWidth="1"/>
    <col min="15623" max="15865" width="6.625" style="1"/>
    <col min="15866" max="15866" width="17.875" style="1" customWidth="1"/>
    <col min="15867" max="15867" width="0" style="1" hidden="1" customWidth="1"/>
    <col min="15868" max="15868" width="30" style="1" customWidth="1"/>
    <col min="15869" max="15869" width="4.5" style="1" customWidth="1"/>
    <col min="15870" max="15870" width="0" style="1" hidden="1" customWidth="1"/>
    <col min="15871" max="15871" width="5.5" style="1" customWidth="1"/>
    <col min="15872" max="15873" width="0" style="1" hidden="1" customWidth="1"/>
    <col min="15874" max="15874" width="8.375" style="1" customWidth="1"/>
    <col min="15875" max="15877" width="0" style="1" hidden="1" customWidth="1"/>
    <col min="15878" max="15878" width="9.5" style="1" customWidth="1"/>
    <col min="15879" max="16121" width="6.625" style="1"/>
    <col min="16122" max="16122" width="17.875" style="1" customWidth="1"/>
    <col min="16123" max="16123" width="0" style="1" hidden="1" customWidth="1"/>
    <col min="16124" max="16124" width="30" style="1" customWidth="1"/>
    <col min="16125" max="16125" width="4.5" style="1" customWidth="1"/>
    <col min="16126" max="16126" width="0" style="1" hidden="1" customWidth="1"/>
    <col min="16127" max="16127" width="5.5" style="1" customWidth="1"/>
    <col min="16128" max="16129" width="0" style="1" hidden="1" customWidth="1"/>
    <col min="16130" max="16130" width="8.375" style="1" customWidth="1"/>
    <col min="16131" max="16133" width="0" style="1" hidden="1" customWidth="1"/>
    <col min="16134" max="16134" width="9.5" style="1" customWidth="1"/>
    <col min="16135" max="16384" width="6.625" style="1"/>
  </cols>
  <sheetData>
    <row r="1" spans="1:6" ht="18.75" customHeight="1" x14ac:dyDescent="0.25">
      <c r="A1" s="8" t="s">
        <v>0</v>
      </c>
      <c r="B1" s="57" t="s">
        <v>1</v>
      </c>
      <c r="C1" s="58"/>
      <c r="D1" s="59"/>
      <c r="E1" s="57" t="s">
        <v>2</v>
      </c>
      <c r="F1" s="60"/>
    </row>
    <row r="2" spans="1:6" ht="34.5" customHeight="1" x14ac:dyDescent="0.25">
      <c r="A2" s="18" t="s">
        <v>3</v>
      </c>
      <c r="B2" s="61" t="s">
        <v>4</v>
      </c>
      <c r="C2" s="62"/>
      <c r="D2" s="63"/>
      <c r="E2" s="64" t="s">
        <v>5</v>
      </c>
      <c r="F2" s="65"/>
    </row>
    <row r="3" spans="1:6" ht="28.5" customHeight="1" x14ac:dyDescent="0.25">
      <c r="A3" s="19" t="s">
        <v>6</v>
      </c>
      <c r="B3" s="68" t="s">
        <v>7</v>
      </c>
      <c r="C3" s="62"/>
      <c r="D3" s="63"/>
      <c r="E3" s="66"/>
      <c r="F3" s="67"/>
    </row>
    <row r="4" spans="1:6" ht="18.75" customHeight="1" x14ac:dyDescent="0.25">
      <c r="A4" s="9"/>
      <c r="B4" s="57" t="s">
        <v>8</v>
      </c>
      <c r="C4" s="69"/>
      <c r="D4" s="60"/>
      <c r="E4" s="57" t="s">
        <v>9</v>
      </c>
      <c r="F4" s="60"/>
    </row>
    <row r="5" spans="1:6" ht="15" customHeight="1" x14ac:dyDescent="0.25">
      <c r="A5" s="7"/>
      <c r="B5" s="7"/>
      <c r="C5" s="70"/>
      <c r="D5" s="71"/>
      <c r="E5" s="71"/>
      <c r="F5" s="71"/>
    </row>
    <row r="6" spans="1:6" s="5" customFormat="1" ht="15" customHeight="1" x14ac:dyDescent="0.25">
      <c r="A6" s="3" t="s">
        <v>10</v>
      </c>
      <c r="B6" s="4" t="s">
        <v>11</v>
      </c>
      <c r="C6" s="3" t="s">
        <v>12</v>
      </c>
      <c r="D6" s="4" t="s">
        <v>13</v>
      </c>
      <c r="E6" s="4" t="s">
        <v>14</v>
      </c>
      <c r="F6" s="4" t="s">
        <v>15</v>
      </c>
    </row>
    <row r="7" spans="1:6" ht="27.75" customHeight="1" x14ac:dyDescent="0.25">
      <c r="A7" s="20" t="s">
        <v>16</v>
      </c>
      <c r="B7" s="21" t="s">
        <v>5</v>
      </c>
      <c r="C7" s="22"/>
      <c r="D7" s="23"/>
      <c r="E7" s="35"/>
      <c r="F7" s="36"/>
    </row>
    <row r="8" spans="1:6" x14ac:dyDescent="0.25">
      <c r="A8" s="24" t="s">
        <v>17</v>
      </c>
      <c r="B8" s="50" t="s">
        <v>18</v>
      </c>
      <c r="C8" s="25"/>
      <c r="D8" s="26"/>
      <c r="E8" s="37"/>
      <c r="F8" s="38"/>
    </row>
    <row r="9" spans="1:6" x14ac:dyDescent="0.25">
      <c r="A9" s="24" t="s">
        <v>19</v>
      </c>
      <c r="B9" s="49" t="s">
        <v>20</v>
      </c>
      <c r="C9" s="25" t="s">
        <v>21</v>
      </c>
      <c r="D9" s="26">
        <v>1</v>
      </c>
      <c r="E9" s="37"/>
      <c r="F9" s="38">
        <f>IF(ISNUMBER(#REF!),IF(ISNUMBER(#REF!),ROUND(#REF!*#REF!,2),ROUND(#REF!*$D9,2)),IF(ISNUMBER(#REF!),ROUND($E9*#REF!,2),ROUND($E9*$D9,2)))</f>
        <v>0</v>
      </c>
    </row>
    <row r="10" spans="1:6" x14ac:dyDescent="0.25">
      <c r="A10" s="24" t="s">
        <v>22</v>
      </c>
      <c r="B10" s="49" t="s">
        <v>23</v>
      </c>
      <c r="C10" s="25" t="s">
        <v>21</v>
      </c>
      <c r="D10" s="26">
        <v>1</v>
      </c>
      <c r="E10" s="37"/>
      <c r="F10" s="38">
        <f>IF(ISNUMBER(#REF!),IF(ISNUMBER(#REF!),ROUND(#REF!*#REF!,2),ROUND(#REF!*$D10,2)),IF(ISNUMBER(#REF!),ROUND($E10*#REF!,2),ROUND($E10*$D10,2)))</f>
        <v>0</v>
      </c>
    </row>
    <row r="11" spans="1:6" x14ac:dyDescent="0.25">
      <c r="A11" s="24" t="s">
        <v>24</v>
      </c>
      <c r="B11" s="49" t="s">
        <v>25</v>
      </c>
      <c r="C11" s="25" t="s">
        <v>26</v>
      </c>
      <c r="D11" s="26">
        <v>70.55</v>
      </c>
      <c r="E11" s="37"/>
      <c r="F11" s="38">
        <f>IF(ISNUMBER(#REF!),IF(ISNUMBER(#REF!),ROUND(#REF!*#REF!,2),ROUND(#REF!*$D11,2)),IF(ISNUMBER(#REF!),ROUND($E11*#REF!,2),ROUND($E11*$D11,2)))</f>
        <v>0</v>
      </c>
    </row>
    <row r="12" spans="1:6" x14ac:dyDescent="0.25">
      <c r="A12" s="24" t="s">
        <v>27</v>
      </c>
      <c r="B12" s="49" t="s">
        <v>28</v>
      </c>
      <c r="C12" s="25" t="s">
        <v>29</v>
      </c>
      <c r="D12" s="26">
        <v>2</v>
      </c>
      <c r="E12" s="37"/>
      <c r="F12" s="38">
        <f>IF(ISNUMBER(#REF!),IF(ISNUMBER(#REF!),ROUND(#REF!*#REF!,2),ROUND(#REF!*$D12,2)),IF(ISNUMBER(#REF!),ROUND($E12*#REF!,2),ROUND($E12*$D12,2)))</f>
        <v>0</v>
      </c>
    </row>
    <row r="13" spans="1:6" x14ac:dyDescent="0.25">
      <c r="A13" s="24" t="s">
        <v>30</v>
      </c>
      <c r="B13" s="49" t="s">
        <v>31</v>
      </c>
      <c r="C13" s="25" t="s">
        <v>21</v>
      </c>
      <c r="D13" s="26">
        <v>1</v>
      </c>
      <c r="E13" s="37"/>
      <c r="F13" s="38">
        <f>IF(ISNUMBER(#REF!),IF(ISNUMBER(#REF!),ROUND(#REF!*#REF!,2),ROUND(#REF!*$D13,2)),IF(ISNUMBER(#REF!),ROUND($E13*#REF!,2),ROUND($E13*$D13,2)))</f>
        <v>0</v>
      </c>
    </row>
    <row r="14" spans="1:6" x14ac:dyDescent="0.25">
      <c r="A14" s="24" t="s">
        <v>32</v>
      </c>
      <c r="B14" s="49" t="s">
        <v>33</v>
      </c>
      <c r="C14" s="25" t="s">
        <v>21</v>
      </c>
      <c r="D14" s="26">
        <v>1</v>
      </c>
      <c r="E14" s="37"/>
      <c r="F14" s="38">
        <f>IF(ISNUMBER(#REF!),IF(ISNUMBER(#REF!),ROUND(#REF!*#REF!,2),ROUND(#REF!*$D14,2)),IF(ISNUMBER(#REF!),ROUND($E14*#REF!,2),ROUND($E14*$D14,2)))</f>
        <v>0</v>
      </c>
    </row>
    <row r="15" spans="1:6" s="6" customFormat="1" ht="18.75" customHeight="1" x14ac:dyDescent="0.25">
      <c r="A15" s="72" t="s">
        <v>34</v>
      </c>
      <c r="B15" s="73"/>
      <c r="C15" s="73"/>
      <c r="D15" s="73"/>
      <c r="E15" s="74"/>
      <c r="F15" s="48">
        <f>SUM(F$9:F$14)</f>
        <v>0</v>
      </c>
    </row>
    <row r="16" spans="1:6" x14ac:dyDescent="0.25">
      <c r="A16" s="24" t="s">
        <v>35</v>
      </c>
      <c r="B16" s="50" t="s">
        <v>36</v>
      </c>
      <c r="C16" s="25"/>
      <c r="D16" s="26"/>
      <c r="E16" s="27"/>
      <c r="F16" s="40"/>
    </row>
    <row r="17" spans="1:6" x14ac:dyDescent="0.25">
      <c r="A17" s="24" t="s">
        <v>37</v>
      </c>
      <c r="B17" s="49" t="s">
        <v>38</v>
      </c>
      <c r="C17" s="25" t="s">
        <v>39</v>
      </c>
      <c r="D17" s="26">
        <v>521.5</v>
      </c>
      <c r="E17" s="39"/>
      <c r="F17" s="40">
        <f>IF(ISNUMBER(#REF!),IF(ISNUMBER(#REF!),ROUND(#REF!*#REF!,2),ROUND(#REF!*$D17,2)),IF(ISNUMBER(#REF!),ROUND($E17*#REF!,2),ROUND($E17*$D17,2)))</f>
        <v>0</v>
      </c>
    </row>
    <row r="18" spans="1:6" x14ac:dyDescent="0.25">
      <c r="A18" s="24" t="s">
        <v>40</v>
      </c>
      <c r="B18" s="49" t="s">
        <v>41</v>
      </c>
      <c r="C18" s="25" t="s">
        <v>39</v>
      </c>
      <c r="D18" s="26">
        <v>521.5</v>
      </c>
      <c r="E18" s="39"/>
      <c r="F18" s="40">
        <f>IF(ISNUMBER(#REF!),IF(ISNUMBER(#REF!),ROUND(#REF!*#REF!,2),ROUND(#REF!*$D18,2)),IF(ISNUMBER(#REF!),ROUND($E18*#REF!,2),ROUND($E18*$D18,2)))</f>
        <v>0</v>
      </c>
    </row>
    <row r="19" spans="1:6" x14ac:dyDescent="0.25">
      <c r="A19" s="24" t="s">
        <v>42</v>
      </c>
      <c r="B19" s="49" t="s">
        <v>43</v>
      </c>
      <c r="C19" s="25" t="s">
        <v>26</v>
      </c>
      <c r="D19" s="26">
        <v>130.5</v>
      </c>
      <c r="E19" s="39"/>
      <c r="F19" s="40">
        <f>IF(ISNUMBER(#REF!),IF(ISNUMBER(#REF!),ROUND(#REF!*#REF!,2),ROUND(#REF!*$D19,2)),IF(ISNUMBER(#REF!),ROUND($E19*#REF!,2),ROUND($E19*$D19,2)))</f>
        <v>0</v>
      </c>
    </row>
    <row r="20" spans="1:6" x14ac:dyDescent="0.25">
      <c r="A20" s="24" t="s">
        <v>44</v>
      </c>
      <c r="B20" s="49" t="s">
        <v>45</v>
      </c>
      <c r="C20" s="25" t="s">
        <v>29</v>
      </c>
      <c r="D20" s="26">
        <v>2</v>
      </c>
      <c r="E20" s="39"/>
      <c r="F20" s="40">
        <f>IF(ISNUMBER(#REF!),IF(ISNUMBER(#REF!),ROUND(#REF!*#REF!,2),ROUND(#REF!*$D20,2)),IF(ISNUMBER(#REF!),ROUND($E20*#REF!,2),ROUND($E20*$D20,2)))</f>
        <v>0</v>
      </c>
    </row>
    <row r="21" spans="1:6" x14ac:dyDescent="0.25">
      <c r="A21" s="24" t="s">
        <v>46</v>
      </c>
      <c r="B21" s="49" t="s">
        <v>47</v>
      </c>
      <c r="C21" s="25" t="s">
        <v>29</v>
      </c>
      <c r="D21" s="26">
        <v>1</v>
      </c>
      <c r="E21" s="39"/>
      <c r="F21" s="40">
        <f>IF(ISNUMBER(#REF!),IF(ISNUMBER(#REF!),ROUND(#REF!*#REF!,2),ROUND(#REF!*$D21,2)),IF(ISNUMBER(#REF!),ROUND($E21*#REF!,2),ROUND($E21*$D21,2)))</f>
        <v>0</v>
      </c>
    </row>
    <row r="22" spans="1:6" x14ac:dyDescent="0.25">
      <c r="A22" s="24" t="s">
        <v>48</v>
      </c>
      <c r="B22" s="49" t="s">
        <v>49</v>
      </c>
      <c r="C22" s="25" t="s">
        <v>26</v>
      </c>
      <c r="D22" s="26">
        <v>25</v>
      </c>
      <c r="E22" s="39"/>
      <c r="F22" s="40">
        <f>IF(ISNUMBER(#REF!),IF(ISNUMBER(#REF!),ROUND(#REF!*#REF!,2),ROUND(#REF!*$D22,2)),IF(ISNUMBER(#REF!),ROUND($E22*#REF!,2),ROUND($E22*$D22,2)))</f>
        <v>0</v>
      </c>
    </row>
    <row r="23" spans="1:6" x14ac:dyDescent="0.25">
      <c r="A23" s="24" t="s">
        <v>50</v>
      </c>
      <c r="B23" s="49" t="s">
        <v>97</v>
      </c>
      <c r="C23" s="25" t="s">
        <v>29</v>
      </c>
      <c r="D23" s="26">
        <v>4</v>
      </c>
      <c r="E23" s="39"/>
      <c r="F23" s="40">
        <f>IF(ISNUMBER(#REF!),IF(ISNUMBER(#REF!),ROUND(#REF!*#REF!,2),ROUND(#REF!*$D23,2)),IF(ISNUMBER(#REF!),ROUND($E23*#REF!,2),ROUND($E23*$D23,2)))</f>
        <v>0</v>
      </c>
    </row>
    <row r="24" spans="1:6" x14ac:dyDescent="0.25">
      <c r="A24" s="24" t="s">
        <v>51</v>
      </c>
      <c r="B24" s="49" t="s">
        <v>98</v>
      </c>
      <c r="C24" s="25" t="s">
        <v>29</v>
      </c>
      <c r="D24" s="26">
        <v>3</v>
      </c>
      <c r="E24" s="39"/>
      <c r="F24" s="40">
        <f>IF(ISNUMBER(#REF!),IF(ISNUMBER(#REF!),ROUND(#REF!*#REF!,2),ROUND(#REF!*$D24,2)),IF(ISNUMBER(#REF!),ROUND($E24*#REF!,2),ROUND($E24*$D24,2)))</f>
        <v>0</v>
      </c>
    </row>
    <row r="25" spans="1:6" s="6" customFormat="1" ht="18.75" customHeight="1" x14ac:dyDescent="0.25">
      <c r="A25" s="72" t="s">
        <v>52</v>
      </c>
      <c r="B25" s="73"/>
      <c r="C25" s="73"/>
      <c r="D25" s="73"/>
      <c r="E25" s="74"/>
      <c r="F25" s="48">
        <f>SUM(F$17:F$24)</f>
        <v>0</v>
      </c>
    </row>
    <row r="26" spans="1:6" x14ac:dyDescent="0.25">
      <c r="A26" s="24" t="s">
        <v>53</v>
      </c>
      <c r="B26" s="50" t="s">
        <v>54</v>
      </c>
      <c r="C26" s="25"/>
      <c r="D26" s="26"/>
      <c r="E26" s="27"/>
      <c r="F26" s="28"/>
    </row>
    <row r="27" spans="1:6" x14ac:dyDescent="0.25">
      <c r="A27" s="24" t="s">
        <v>55</v>
      </c>
      <c r="B27" s="49" t="s">
        <v>56</v>
      </c>
      <c r="C27" s="25" t="s">
        <v>39</v>
      </c>
      <c r="D27" s="26">
        <v>521.5</v>
      </c>
      <c r="E27" s="39"/>
      <c r="F27" s="40">
        <f>IF(ISNUMBER(#REF!),IF(ISNUMBER(#REF!),ROUND(#REF!*#REF!,2),ROUND(#REF!*$D27,2)),IF(ISNUMBER(#REF!),ROUND($E27*#REF!,2),ROUND($E27*$D27,2)))</f>
        <v>0</v>
      </c>
    </row>
    <row r="28" spans="1:6" x14ac:dyDescent="0.25">
      <c r="A28" s="24" t="s">
        <v>57</v>
      </c>
      <c r="B28" s="49" t="s">
        <v>58</v>
      </c>
      <c r="C28" s="25" t="s">
        <v>26</v>
      </c>
      <c r="D28" s="26">
        <v>130.5</v>
      </c>
      <c r="E28" s="39"/>
      <c r="F28" s="40">
        <f>IF(ISNUMBER(#REF!),IF(ISNUMBER(#REF!),ROUND(#REF!*#REF!,2),ROUND(#REF!*$D28,2)),IF(ISNUMBER(#REF!),ROUND($E28*#REF!,2),ROUND($E28*$D28,2)))</f>
        <v>0</v>
      </c>
    </row>
    <row r="29" spans="1:6" x14ac:dyDescent="0.25">
      <c r="A29" s="24" t="s">
        <v>59</v>
      </c>
      <c r="B29" s="49" t="s">
        <v>60</v>
      </c>
      <c r="C29" s="25" t="s">
        <v>39</v>
      </c>
      <c r="D29" s="26">
        <v>521.5</v>
      </c>
      <c r="E29" s="39"/>
      <c r="F29" s="40">
        <f>IF(ISNUMBER(#REF!),IF(ISNUMBER(#REF!),ROUND(#REF!*#REF!,2),ROUND(#REF!*$D29,2)),IF(ISNUMBER(#REF!),ROUND($E29*#REF!,2),ROUND($E29*$D29,2)))</f>
        <v>0</v>
      </c>
    </row>
    <row r="30" spans="1:6" x14ac:dyDescent="0.25">
      <c r="A30" s="24" t="s">
        <v>61</v>
      </c>
      <c r="B30" s="49" t="s">
        <v>62</v>
      </c>
      <c r="C30" s="25" t="s">
        <v>39</v>
      </c>
      <c r="D30" s="26">
        <v>521.5</v>
      </c>
      <c r="E30" s="39"/>
      <c r="F30" s="40">
        <f>IF(ISNUMBER(#REF!),IF(ISNUMBER(#REF!),ROUND(#REF!*#REF!,2),ROUND(#REF!*$D30,2)),IF(ISNUMBER(#REF!),ROUND($E30*#REF!,2),ROUND($E30*$D30,2)))</f>
        <v>0</v>
      </c>
    </row>
    <row r="31" spans="1:6" x14ac:dyDescent="0.25">
      <c r="A31" s="24" t="s">
        <v>63</v>
      </c>
      <c r="B31" s="49" t="s">
        <v>58</v>
      </c>
      <c r="C31" s="25" t="s">
        <v>26</v>
      </c>
      <c r="D31" s="26">
        <v>130.5</v>
      </c>
      <c r="E31" s="39"/>
      <c r="F31" s="40">
        <f>IF(ISNUMBER(#REF!),IF(ISNUMBER(#REF!),ROUND(#REF!*#REF!,2),ROUND(#REF!*$D31,2)),IF(ISNUMBER(#REF!),ROUND($E31*#REF!,2),ROUND($E31*$D31,2)))</f>
        <v>0</v>
      </c>
    </row>
    <row r="32" spans="1:6" x14ac:dyDescent="0.25">
      <c r="A32" s="24" t="s">
        <v>64</v>
      </c>
      <c r="B32" s="49" t="s">
        <v>65</v>
      </c>
      <c r="C32" s="25" t="s">
        <v>26</v>
      </c>
      <c r="D32" s="26">
        <v>98.9</v>
      </c>
      <c r="E32" s="39"/>
      <c r="F32" s="40">
        <f>IF(ISNUMBER(#REF!),IF(ISNUMBER(#REF!),ROUND(#REF!*#REF!,2),ROUND(#REF!*$D32,2)),IF(ISNUMBER(#REF!),ROUND($E32*#REF!,2),ROUND($E32*$D32,2)))</f>
        <v>0</v>
      </c>
    </row>
    <row r="33" spans="1:6" x14ac:dyDescent="0.25">
      <c r="A33" s="24" t="s">
        <v>66</v>
      </c>
      <c r="B33" s="49" t="s">
        <v>67</v>
      </c>
      <c r="C33" s="25" t="s">
        <v>26</v>
      </c>
      <c r="D33" s="26">
        <v>98.9</v>
      </c>
      <c r="E33" s="39"/>
      <c r="F33" s="40">
        <f>IF(ISNUMBER(#REF!),IF(ISNUMBER(#REF!),ROUND(#REF!*#REF!,2),ROUND(#REF!*$D33,2)),IF(ISNUMBER(#REF!),ROUND($E33*#REF!,2),ROUND($E33*$D33,2)))</f>
        <v>0</v>
      </c>
    </row>
    <row r="34" spans="1:6" x14ac:dyDescent="0.25">
      <c r="A34" s="24" t="s">
        <v>68</v>
      </c>
      <c r="B34" s="49" t="s">
        <v>69</v>
      </c>
      <c r="C34" s="25" t="s">
        <v>26</v>
      </c>
      <c r="D34" s="26">
        <v>25</v>
      </c>
      <c r="E34" s="39"/>
      <c r="F34" s="40">
        <f>IF(ISNUMBER(#REF!),IF(ISNUMBER(#REF!),ROUND(#REF!*#REF!,2),ROUND(#REF!*$D34,2)),IF(ISNUMBER(#REF!),ROUND($E34*#REF!,2),ROUND($E34*$D34,2)))</f>
        <v>0</v>
      </c>
    </row>
    <row r="35" spans="1:6" x14ac:dyDescent="0.25">
      <c r="A35" s="24" t="s">
        <v>70</v>
      </c>
      <c r="B35" s="49" t="s">
        <v>71</v>
      </c>
      <c r="C35" s="25" t="s">
        <v>26</v>
      </c>
      <c r="D35" s="26">
        <v>25</v>
      </c>
      <c r="E35" s="39"/>
      <c r="F35" s="40">
        <f>IF(ISNUMBER(#REF!),IF(ISNUMBER(#REF!),ROUND(#REF!*#REF!,2),ROUND(#REF!*$D35,2)),IF(ISNUMBER(#REF!),ROUND($E35*#REF!,2),ROUND($E35*$D35,2)))</f>
        <v>0</v>
      </c>
    </row>
    <row r="36" spans="1:6" x14ac:dyDescent="0.25">
      <c r="A36" s="24" t="s">
        <v>72</v>
      </c>
      <c r="B36" s="49" t="s">
        <v>73</v>
      </c>
      <c r="C36" s="25" t="s">
        <v>26</v>
      </c>
      <c r="D36" s="26">
        <v>4</v>
      </c>
      <c r="E36" s="39"/>
      <c r="F36" s="40">
        <f>IF(ISNUMBER(#REF!),IF(ISNUMBER(#REF!),ROUND(#REF!*#REF!,2),ROUND(#REF!*$D36,2)),IF(ISNUMBER(#REF!),ROUND($E36*#REF!,2),ROUND($E36*$D36,2)))</f>
        <v>0</v>
      </c>
    </row>
    <row r="37" spans="1:6" x14ac:dyDescent="0.25">
      <c r="A37" s="24" t="s">
        <v>74</v>
      </c>
      <c r="B37" s="49" t="s">
        <v>75</v>
      </c>
      <c r="C37" s="25" t="s">
        <v>29</v>
      </c>
      <c r="D37" s="26">
        <v>3</v>
      </c>
      <c r="E37" s="39"/>
      <c r="F37" s="40">
        <f>IF(ISNUMBER(#REF!),IF(ISNUMBER(#REF!),ROUND(#REF!*#REF!,2),ROUND(#REF!*$D37,2)),IF(ISNUMBER(#REF!),ROUND($E37*#REF!,2),ROUND($E37*$D37,2)))</f>
        <v>0</v>
      </c>
    </row>
    <row r="38" spans="1:6" x14ac:dyDescent="0.25">
      <c r="A38" s="24" t="s">
        <v>76</v>
      </c>
      <c r="B38" s="49" t="s">
        <v>77</v>
      </c>
      <c r="C38" s="25" t="s">
        <v>29</v>
      </c>
      <c r="D38" s="26">
        <v>2</v>
      </c>
      <c r="E38" s="39"/>
      <c r="F38" s="40">
        <f>IF(ISNUMBER(#REF!),IF(ISNUMBER(#REF!),ROUND(#REF!*#REF!,2),ROUND(#REF!*$D38,2)),IF(ISNUMBER(#REF!),ROUND($E38*#REF!,2),ROUND($E38*$D38,2)))</f>
        <v>0</v>
      </c>
    </row>
    <row r="39" spans="1:6" x14ac:dyDescent="0.25">
      <c r="A39" s="24" t="s">
        <v>78</v>
      </c>
      <c r="B39" s="49" t="s">
        <v>79</v>
      </c>
      <c r="C39" s="25" t="s">
        <v>29</v>
      </c>
      <c r="D39" s="26">
        <v>1</v>
      </c>
      <c r="E39" s="39"/>
      <c r="F39" s="40">
        <f>IF(ISNUMBER(#REF!),IF(ISNUMBER(#REF!),ROUND(#REF!*#REF!,2),ROUND(#REF!*$D39,2)),IF(ISNUMBER(#REF!),ROUND($E39*#REF!,2),ROUND($E39*$D39,2)))</f>
        <v>0</v>
      </c>
    </row>
    <row r="40" spans="1:6" ht="22.5" x14ac:dyDescent="0.25">
      <c r="A40" s="29" t="s">
        <v>92</v>
      </c>
      <c r="B40" s="51" t="s">
        <v>93</v>
      </c>
      <c r="C40" s="25" t="s">
        <v>39</v>
      </c>
      <c r="D40" s="26">
        <v>521.5</v>
      </c>
      <c r="E40" s="41"/>
      <c r="F40" s="42">
        <f>IF(ISNUMBER(#REF!),IF(ISNUMBER(#REF!),ROUND(#REF!*#REF!,2),ROUND(#REF!*$D40,2)),IF(ISNUMBER(#REF!),ROUND($E40*#REF!,2),ROUND($E40*$D40,2)))</f>
        <v>0</v>
      </c>
    </row>
    <row r="41" spans="1:6" s="6" customFormat="1" ht="18.75" customHeight="1" x14ac:dyDescent="0.25">
      <c r="A41" s="75" t="s">
        <v>80</v>
      </c>
      <c r="B41" s="76"/>
      <c r="C41" s="76"/>
      <c r="D41" s="76"/>
      <c r="E41" s="77"/>
      <c r="F41" s="46">
        <f>SUM(F$27:F$40)</f>
        <v>0</v>
      </c>
    </row>
    <row r="42" spans="1:6" ht="18.75" customHeight="1" x14ac:dyDescent="0.25">
      <c r="A42" s="54" t="s">
        <v>81</v>
      </c>
      <c r="B42" s="78"/>
      <c r="C42" s="78"/>
      <c r="D42" s="78"/>
      <c r="E42" s="79"/>
      <c r="F42" s="47">
        <f>SUM(F$9:F$14)+SUM(F$17:F$24)+SUM(F$27:F$40)</f>
        <v>0</v>
      </c>
    </row>
    <row r="43" spans="1:6" ht="18.75" customHeight="1" x14ac:dyDescent="0.25">
      <c r="A43" s="54" t="s">
        <v>82</v>
      </c>
      <c r="B43" s="55"/>
      <c r="C43" s="55"/>
      <c r="D43" s="55"/>
      <c r="E43" s="56"/>
      <c r="F43" s="47">
        <f>F42*0.2</f>
        <v>0</v>
      </c>
    </row>
    <row r="44" spans="1:6" ht="18.75" customHeight="1" x14ac:dyDescent="0.25">
      <c r="A44" s="54" t="s">
        <v>83</v>
      </c>
      <c r="B44" s="55"/>
      <c r="C44" s="55"/>
      <c r="D44" s="55"/>
      <c r="E44" s="56"/>
      <c r="F44" s="47">
        <f>SUM(F$42:F$43)</f>
        <v>0</v>
      </c>
    </row>
    <row r="45" spans="1:6" ht="15" customHeight="1" x14ac:dyDescent="0.25"/>
    <row r="46" spans="1:6" ht="15" customHeight="1" x14ac:dyDescent="0.25"/>
    <row r="47" spans="1:6" ht="23.25" customHeight="1" x14ac:dyDescent="0.25">
      <c r="A47" s="85" t="s">
        <v>84</v>
      </c>
      <c r="B47" s="86"/>
      <c r="C47" s="86"/>
      <c r="D47" s="86"/>
      <c r="E47" s="87"/>
      <c r="F47" s="88"/>
    </row>
    <row r="48" spans="1:6" x14ac:dyDescent="0.25">
      <c r="A48" s="30" t="s">
        <v>85</v>
      </c>
      <c r="B48" s="50" t="s">
        <v>84</v>
      </c>
      <c r="C48" s="31"/>
      <c r="D48" s="32"/>
      <c r="E48" s="33"/>
      <c r="F48" s="34"/>
    </row>
    <row r="49" spans="1:6" x14ac:dyDescent="0.25">
      <c r="A49" s="24" t="s">
        <v>86</v>
      </c>
      <c r="B49" s="52" t="s">
        <v>96</v>
      </c>
      <c r="C49" s="25" t="s">
        <v>26</v>
      </c>
      <c r="D49" s="26">
        <v>70.55</v>
      </c>
      <c r="E49" s="27"/>
      <c r="F49" s="40">
        <f>IF(ISNUMBER(#REF!),IF(ISNUMBER(#REF!),ROUND(#REF!*#REF!,2),ROUND(#REF!*$D49,2)),IF(ISNUMBER(#REF!),ROUND($E49*#REF!,2),ROUND($E49*$D49,2)))</f>
        <v>0</v>
      </c>
    </row>
    <row r="50" spans="1:6" ht="23.25" thickBot="1" x14ac:dyDescent="0.3">
      <c r="A50" s="24" t="s">
        <v>94</v>
      </c>
      <c r="B50" s="52" t="s">
        <v>95</v>
      </c>
      <c r="C50" s="53" t="s">
        <v>29</v>
      </c>
      <c r="D50" s="26">
        <v>1</v>
      </c>
      <c r="E50" s="27"/>
      <c r="F50" s="40">
        <f>IF(ISNUMBER(#REF!),IF(ISNUMBER(#REF!),ROUND(#REF!*#REF!,2),ROUND(#REF!*$D50,2)),IF(ISNUMBER(#REF!),ROUND($E50*#REF!,2),ROUND($E50*$D50,2)))</f>
        <v>0</v>
      </c>
    </row>
    <row r="51" spans="1:6" ht="18" customHeight="1" x14ac:dyDescent="0.25">
      <c r="A51" s="89" t="s">
        <v>87</v>
      </c>
      <c r="B51" s="90"/>
      <c r="C51" s="90"/>
      <c r="D51" s="90"/>
      <c r="E51" s="91"/>
      <c r="F51" s="43">
        <f>SUM(F49:F50)</f>
        <v>0</v>
      </c>
    </row>
    <row r="52" spans="1:6" ht="16.5" customHeight="1" x14ac:dyDescent="0.25">
      <c r="A52" s="92" t="s">
        <v>88</v>
      </c>
      <c r="B52" s="93"/>
      <c r="C52" s="93"/>
      <c r="D52" s="93"/>
      <c r="E52" s="94"/>
      <c r="F52" s="44">
        <f>F51*0.2</f>
        <v>0</v>
      </c>
    </row>
    <row r="53" spans="1:6" ht="17.25" customHeight="1" thickBot="1" x14ac:dyDescent="0.3">
      <c r="A53" s="95" t="s">
        <v>89</v>
      </c>
      <c r="B53" s="96"/>
      <c r="C53" s="96"/>
      <c r="D53" s="96"/>
      <c r="E53" s="97"/>
      <c r="F53" s="45">
        <f>SUM(F$51:F$52)</f>
        <v>0</v>
      </c>
    </row>
    <row r="54" spans="1:6" ht="15" customHeight="1" thickBot="1" x14ac:dyDescent="0.3"/>
    <row r="55" spans="1:6" ht="22.5" customHeight="1" thickBot="1" x14ac:dyDescent="0.3">
      <c r="A55" s="80" t="s">
        <v>90</v>
      </c>
      <c r="B55" s="81"/>
      <c r="C55" s="80" t="s">
        <v>91</v>
      </c>
      <c r="D55" s="82"/>
      <c r="E55" s="83"/>
      <c r="F55" s="84"/>
    </row>
    <row r="56" spans="1:6" ht="35.25" customHeight="1" x14ac:dyDescent="0.25">
      <c r="A56" s="13"/>
      <c r="B56" s="14"/>
      <c r="C56" s="15"/>
      <c r="D56" s="16"/>
      <c r="E56" s="16"/>
      <c r="F56" s="17"/>
    </row>
    <row r="57" spans="1:6" ht="33.75" customHeight="1" thickBot="1" x14ac:dyDescent="0.3">
      <c r="A57" s="10"/>
      <c r="B57" s="11"/>
      <c r="C57" s="10"/>
      <c r="D57" s="11"/>
      <c r="E57" s="11"/>
      <c r="F57" s="12"/>
    </row>
  </sheetData>
  <mergeCells count="20">
    <mergeCell ref="A55:B55"/>
    <mergeCell ref="C55:F55"/>
    <mergeCell ref="A44:E44"/>
    <mergeCell ref="A47:F47"/>
    <mergeCell ref="A51:E51"/>
    <mergeCell ref="A52:E52"/>
    <mergeCell ref="A53:E53"/>
    <mergeCell ref="A43:E43"/>
    <mergeCell ref="B1:D1"/>
    <mergeCell ref="E1:F1"/>
    <mergeCell ref="B2:D2"/>
    <mergeCell ref="E2:F3"/>
    <mergeCell ref="B3:D3"/>
    <mergeCell ref="B4:D4"/>
    <mergeCell ref="E4:F4"/>
    <mergeCell ref="C5:F5"/>
    <mergeCell ref="A15:E15"/>
    <mergeCell ref="A25:E25"/>
    <mergeCell ref="A41:E41"/>
    <mergeCell ref="A42:E42"/>
  </mergeCells>
  <phoneticPr fontId="17" type="noConversion"/>
  <printOptions horizontalCentered="1"/>
  <pageMargins left="0.25" right="0.25" top="0.75" bottom="0.75" header="0.3" footer="0.3"/>
  <pageSetup paperSize="9" fitToHeight="0" orientation="portrait" horizontalDpi="0" verticalDpi="0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kguillet</cp:lastModifiedBy>
  <cp:lastPrinted>2019-09-03T07:26:55Z</cp:lastPrinted>
  <dcterms:created xsi:type="dcterms:W3CDTF">2019-09-03T07:03:34Z</dcterms:created>
  <dcterms:modified xsi:type="dcterms:W3CDTF">2019-09-17T16:18:26Z</dcterms:modified>
</cp:coreProperties>
</file>