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28455" windowHeight="14010" activeTab="5"/>
  </bookViews>
  <sheets>
    <sheet name="lot4-paniers repas" sheetId="9" r:id="rId1"/>
    <sheet name="lot1-salé" sheetId="1" r:id="rId2"/>
    <sheet name="lot2-sucré" sheetId="7" r:id="rId3"/>
    <sheet name="lot5-épices" sheetId="11" r:id="rId4"/>
    <sheet name="lot6-biscuits sucrés" sheetId="10" r:id="rId5"/>
    <sheet name="lot3-sauces et soupes" sheetId="8" r:id="rId6"/>
  </sheets>
  <calcPr calcId="125725"/>
</workbook>
</file>

<file path=xl/calcChain.xml><?xml version="1.0" encoding="utf-8"?>
<calcChain xmlns="http://schemas.openxmlformats.org/spreadsheetml/2006/main">
  <c r="J45" i="1"/>
  <c r="J31"/>
  <c r="J30"/>
  <c r="J22" i="9"/>
  <c r="J21"/>
  <c r="J20"/>
  <c r="J19"/>
  <c r="J18"/>
  <c r="J17"/>
  <c r="J16"/>
  <c r="J15"/>
  <c r="J14"/>
  <c r="J13"/>
  <c r="J12"/>
  <c r="J11"/>
  <c r="J52" i="1"/>
  <c r="J81"/>
  <c r="J89" i="7"/>
  <c r="J88"/>
  <c r="J83" i="1"/>
  <c r="J82"/>
  <c r="J49" i="8"/>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22" i="10"/>
  <c r="J21"/>
  <c r="J20"/>
  <c r="J19"/>
  <c r="J18"/>
  <c r="J17"/>
  <c r="J16"/>
  <c r="J15"/>
  <c r="J14"/>
  <c r="J13"/>
  <c r="J12"/>
  <c r="J11"/>
  <c r="J10"/>
  <c r="J9"/>
  <c r="J29" i="11"/>
  <c r="J28"/>
  <c r="J27"/>
  <c r="J26"/>
  <c r="J25"/>
  <c r="J24"/>
  <c r="J23"/>
  <c r="J22"/>
  <c r="J21"/>
  <c r="J20"/>
  <c r="J19"/>
  <c r="J18"/>
  <c r="J17"/>
  <c r="J16"/>
  <c r="J15"/>
  <c r="J14"/>
  <c r="J13"/>
  <c r="J12"/>
  <c r="J11"/>
  <c r="J10"/>
  <c r="J84" i="1"/>
  <c r="J80"/>
  <c r="J79"/>
  <c r="J78"/>
  <c r="J77"/>
  <c r="J76"/>
  <c r="J75"/>
  <c r="J74"/>
  <c r="J73"/>
  <c r="J72"/>
  <c r="J71"/>
  <c r="J70"/>
  <c r="J69"/>
  <c r="J68"/>
  <c r="J67"/>
  <c r="J66"/>
  <c r="J65"/>
  <c r="J64"/>
  <c r="J63"/>
  <c r="J62"/>
  <c r="J61"/>
  <c r="J60"/>
  <c r="J59"/>
  <c r="J58"/>
  <c r="J57"/>
  <c r="J56"/>
  <c r="J55"/>
  <c r="J54"/>
  <c r="J53"/>
  <c r="J51"/>
  <c r="J50"/>
  <c r="J49"/>
  <c r="J48"/>
  <c r="J47"/>
  <c r="J46"/>
  <c r="J44"/>
  <c r="J43"/>
  <c r="J37"/>
  <c r="J36"/>
  <c r="J35"/>
  <c r="J34"/>
  <c r="J33"/>
  <c r="J32"/>
  <c r="J29"/>
  <c r="J28"/>
  <c r="J27"/>
  <c r="J26"/>
  <c r="J25"/>
  <c r="J24"/>
  <c r="J23"/>
  <c r="J22"/>
  <c r="J21"/>
  <c r="J20"/>
  <c r="J19"/>
  <c r="J17"/>
  <c r="J16"/>
  <c r="J15"/>
  <c r="J14"/>
  <c r="J13"/>
  <c r="J12"/>
  <c r="J10"/>
  <c r="J9"/>
  <c r="J27" i="9"/>
  <c r="J26"/>
  <c r="J25"/>
  <c r="J24"/>
  <c r="J23"/>
  <c r="J76" i="7"/>
  <c r="J75"/>
  <c r="J65"/>
  <c r="J78"/>
  <c r="J77"/>
  <c r="J18" i="1"/>
  <c r="J91" i="7"/>
  <c r="J90"/>
  <c r="J79"/>
  <c r="J74"/>
  <c r="J73"/>
  <c r="J72"/>
  <c r="J71"/>
  <c r="J66"/>
  <c r="J64"/>
  <c r="J61"/>
  <c r="J60"/>
  <c r="J59"/>
  <c r="J45"/>
  <c r="J39"/>
  <c r="J38"/>
  <c r="J36"/>
  <c r="J35"/>
  <c r="J34"/>
  <c r="J30"/>
  <c r="J27"/>
  <c r="J26"/>
  <c r="J22"/>
  <c r="J18"/>
  <c r="J15"/>
  <c r="J14"/>
  <c r="J13"/>
  <c r="J11"/>
  <c r="J87"/>
  <c r="J11" i="1"/>
  <c r="J51" i="8" l="1"/>
  <c r="J24" i="10"/>
  <c r="J30" i="11"/>
  <c r="J86" i="1"/>
  <c r="J32" i="9"/>
  <c r="J92" i="7"/>
  <c r="J86"/>
  <c r="J85"/>
  <c r="J84"/>
  <c r="J83"/>
  <c r="J82"/>
  <c r="J81"/>
  <c r="J80"/>
  <c r="J70"/>
  <c r="J69"/>
  <c r="J68"/>
  <c r="J67"/>
  <c r="J63"/>
  <c r="J62"/>
  <c r="J47"/>
  <c r="J46"/>
  <c r="J44"/>
  <c r="J43"/>
  <c r="J42"/>
  <c r="J41"/>
  <c r="J40"/>
  <c r="J37"/>
  <c r="J33"/>
  <c r="J32"/>
  <c r="J31"/>
  <c r="J29"/>
  <c r="J28"/>
  <c r="J25"/>
  <c r="J24"/>
  <c r="J23"/>
  <c r="J21"/>
  <c r="J20"/>
  <c r="J19"/>
  <c r="J17"/>
  <c r="J16"/>
  <c r="J12"/>
  <c r="J10"/>
  <c r="J93" l="1"/>
</calcChain>
</file>

<file path=xl/sharedStrings.xml><?xml version="1.0" encoding="utf-8"?>
<sst xmlns="http://schemas.openxmlformats.org/spreadsheetml/2006/main" count="701" uniqueCount="296">
  <si>
    <t>Lycée Pothier</t>
  </si>
  <si>
    <t>2 bis rue Marcel Proust</t>
  </si>
  <si>
    <t>45044 ORLEANS CEDEX 1</t>
  </si>
  <si>
    <t>Désignations des produits</t>
  </si>
  <si>
    <t>unité de mesure</t>
  </si>
  <si>
    <t>quantités</t>
  </si>
  <si>
    <t>marque</t>
  </si>
  <si>
    <t>référence</t>
  </si>
  <si>
    <t>conditionnement</t>
  </si>
  <si>
    <t>prix unitaire H.T.</t>
  </si>
  <si>
    <t>prix total T.T.C.</t>
  </si>
  <si>
    <t>kg</t>
  </si>
  <si>
    <t>montant total</t>
  </si>
  <si>
    <t>(1)</t>
  </si>
  <si>
    <t>Ü</t>
  </si>
  <si>
    <t xml:space="preserve">Nom du candidat (fournisseur) : </t>
  </si>
  <si>
    <t>……………………………………………………………………………..</t>
  </si>
  <si>
    <t>Fait à ………………………………………………….</t>
  </si>
  <si>
    <t>le ……………………………………………………….</t>
  </si>
  <si>
    <t>signature et cachet</t>
  </si>
  <si>
    <t>3/1</t>
  </si>
  <si>
    <t>cornichons entiers</t>
  </si>
  <si>
    <t>5/1</t>
  </si>
  <si>
    <t>cornichons en rondelles</t>
  </si>
  <si>
    <t>maïs doux grains</t>
  </si>
  <si>
    <t>préparation pour taboulé</t>
  </si>
  <si>
    <t>boite</t>
  </si>
  <si>
    <t>concentré de tomates</t>
  </si>
  <si>
    <t>sachet</t>
  </si>
  <si>
    <t>bidon</t>
  </si>
  <si>
    <t>bout.</t>
  </si>
  <si>
    <t>olives noires entières dénoyautées</t>
  </si>
  <si>
    <t>bouillon de volaille</t>
  </si>
  <si>
    <t>unité</t>
  </si>
  <si>
    <t>jus de veau lié</t>
  </si>
  <si>
    <t>seau</t>
  </si>
  <si>
    <t>sauce pizza</t>
  </si>
  <si>
    <t>paquet</t>
  </si>
  <si>
    <r>
      <t>pâte à tartiner aux noisettes</t>
    </r>
    <r>
      <rPr>
        <sz val="9"/>
        <color theme="1"/>
        <rFont val="Calibri"/>
        <family val="2"/>
        <scheme val="minor"/>
      </rPr>
      <t xml:space="preserve"> </t>
    </r>
    <r>
      <rPr>
        <sz val="8"/>
        <color theme="1"/>
        <rFont val="Calibri"/>
        <family val="2"/>
        <scheme val="minor"/>
      </rPr>
      <t>en portion individuelle</t>
    </r>
  </si>
  <si>
    <t xml:space="preserve">abricots (oreillons) au sirop leger </t>
  </si>
  <si>
    <t>ananas en tranches brisées au sirop léger</t>
  </si>
  <si>
    <t>cocktail de fruits</t>
  </si>
  <si>
    <t>compote de pommes</t>
  </si>
  <si>
    <t>compote de poires</t>
  </si>
  <si>
    <t>compote de pêches</t>
  </si>
  <si>
    <t>thé à la menthe (boite de 25)</t>
  </si>
  <si>
    <t>thé nature (boite de 100)</t>
  </si>
  <si>
    <t>thé aux fruits rouges (boite de 25)</t>
  </si>
  <si>
    <t>sucre en morceaux N°4</t>
  </si>
  <si>
    <t>soupe à la tomate</t>
  </si>
  <si>
    <t>soupe à la tomate et au vermicelle</t>
  </si>
  <si>
    <t>Les tableaux ne doivent pas être modifiés (aucun ajout ni suppression de ligne, ni de modification d'unité de mesure ou autre, ...)</t>
  </si>
  <si>
    <t xml:space="preserve">Facultatif : Pour les autres articles du catalogue, % de remise sur le catalogue : </t>
  </si>
  <si>
    <r>
      <t>confiture en portion ind.</t>
    </r>
    <r>
      <rPr>
        <sz val="8"/>
        <color theme="1"/>
        <rFont val="Calibri"/>
        <family val="2"/>
        <scheme val="minor"/>
      </rPr>
      <t xml:space="preserve"> </t>
    </r>
    <r>
      <rPr>
        <sz val="10"/>
        <color theme="1"/>
        <rFont val="Calibri"/>
        <family val="2"/>
        <scheme val="minor"/>
      </rPr>
      <t>- assortiment</t>
    </r>
    <r>
      <rPr>
        <sz val="8"/>
        <color theme="1"/>
        <rFont val="Calibri"/>
        <family val="2"/>
        <scheme val="minor"/>
      </rPr>
      <t xml:space="preserve"> (25g env.)</t>
    </r>
  </si>
  <si>
    <t>miel en portion individuelle (20g env.)</t>
  </si>
  <si>
    <t>sucre en dosette individuelle (8-10g)</t>
  </si>
  <si>
    <t>N°</t>
  </si>
  <si>
    <t>% TVA</t>
  </si>
  <si>
    <t>Rappel : les offres promotionnels restent ouvertes à l'établissement.</t>
  </si>
  <si>
    <t>Pour la livraison des échantillons, se référer au document "règlement de la consultation".</t>
  </si>
  <si>
    <t>Des échantillons sont demandés uniquement quand il y a une croix dans la case correspondant au produit de la ligne.</t>
  </si>
  <si>
    <t xml:space="preserve">Si vous rencontrez des difficultés pour remplir les états des besoins (cases trop petites, …), n'hésitez pas à nous contacter </t>
  </si>
  <si>
    <t>sauce au poivre</t>
  </si>
  <si>
    <r>
      <t xml:space="preserve">sel fin </t>
    </r>
    <r>
      <rPr>
        <sz val="8"/>
        <color theme="1"/>
        <rFont val="Calibri"/>
        <family val="2"/>
        <scheme val="minor"/>
      </rPr>
      <t>(sac de 5 ou 10 kg -à préciser ds condionnement)</t>
    </r>
  </si>
  <si>
    <t>sauce béchamel à froid (en 10 kg)</t>
  </si>
  <si>
    <t>blé type ebly ou équivalent (en 5kg)</t>
  </si>
  <si>
    <t>riz long étuvé (en 5kg)</t>
  </si>
  <si>
    <t>sucre en poudre (paquet d'1kg)</t>
  </si>
  <si>
    <t>raisins secs</t>
  </si>
  <si>
    <t>soupe à l'oignon</t>
  </si>
  <si>
    <t>soupe au potiron (velouté)</t>
  </si>
  <si>
    <t>soupe aux légumes du sud</t>
  </si>
  <si>
    <t>thon au naturel</t>
  </si>
  <si>
    <t>litre</t>
  </si>
  <si>
    <t>huile d'olive extra vierge (bidon de 5 litres)</t>
  </si>
  <si>
    <r>
      <t xml:space="preserve">gros sel </t>
    </r>
    <r>
      <rPr>
        <sz val="8"/>
        <color theme="1"/>
        <rFont val="Calibri"/>
        <family val="2"/>
        <scheme val="minor"/>
      </rPr>
      <t>(sac de 1 ou 5 kg - à préciser)</t>
    </r>
  </si>
  <si>
    <r>
      <t xml:space="preserve">jus de citron (bouteille </t>
    </r>
    <r>
      <rPr>
        <b/>
        <u/>
        <sz val="10"/>
        <color theme="1"/>
        <rFont val="Calibri"/>
        <family val="2"/>
        <scheme val="minor"/>
      </rPr>
      <t>plastique</t>
    </r>
    <r>
      <rPr>
        <sz val="10"/>
        <color theme="1"/>
        <rFont val="Calibri"/>
        <family val="2"/>
        <scheme val="minor"/>
      </rPr>
      <t xml:space="preserve"> de 1 litre)</t>
    </r>
  </si>
  <si>
    <t>olives vertes entières dénoyautées</t>
  </si>
  <si>
    <r>
      <rPr>
        <sz val="10"/>
        <color theme="1"/>
        <rFont val="Calibri"/>
        <family val="2"/>
        <scheme val="minor"/>
      </rPr>
      <t>distributeur</t>
    </r>
    <r>
      <rPr>
        <sz val="8"/>
        <color theme="1"/>
        <rFont val="Calibri"/>
        <family val="2"/>
        <scheme val="minor"/>
      </rPr>
      <t xml:space="preserve"> de ketchup 5L - </t>
    </r>
    <r>
      <rPr>
        <sz val="7"/>
        <color theme="1"/>
        <rFont val="Calibri"/>
        <family val="2"/>
        <scheme val="minor"/>
      </rPr>
      <t>type jet'bar ou équivalent</t>
    </r>
  </si>
  <si>
    <r>
      <t xml:space="preserve">distributeur de mayonnaise 5L - </t>
    </r>
    <r>
      <rPr>
        <sz val="7"/>
        <color theme="1"/>
        <rFont val="Calibri"/>
        <family val="2"/>
        <scheme val="minor"/>
      </rPr>
      <t xml:space="preserve"> type jet'bar ou équivalent</t>
    </r>
  </si>
  <si>
    <r>
      <t xml:space="preserve">distributeur de moutarde 5L -  </t>
    </r>
    <r>
      <rPr>
        <sz val="7"/>
        <color theme="1"/>
        <rFont val="Calibri"/>
        <family val="2"/>
        <scheme val="minor"/>
      </rPr>
      <t>type jet'bar ou équivalent</t>
    </r>
  </si>
  <si>
    <r>
      <t>distributeur de sauce salade</t>
    </r>
    <r>
      <rPr>
        <sz val="7"/>
        <color theme="1"/>
        <rFont val="Calibri"/>
        <family val="2"/>
        <scheme val="minor"/>
      </rPr>
      <t xml:space="preserve"> 5L - type jet'bar ou équivalent</t>
    </r>
  </si>
  <si>
    <t>semoule  aux épices  (à couscous) (en 4,5kg)</t>
  </si>
  <si>
    <t>vin blanc bouteille plastique 1L (pour cuisine)</t>
  </si>
  <si>
    <t>X</t>
  </si>
  <si>
    <t>rillette de thon (1kg)</t>
  </si>
  <si>
    <t>soupe aux légumes (classique ou mouliné)</t>
  </si>
  <si>
    <t>mayonnaise haute fermeté (en seau de 5 kg)</t>
  </si>
  <si>
    <t>sauce salade (en bidon de 5 litres)</t>
  </si>
  <si>
    <t>chocolat en poudre type Nesquik</t>
  </si>
  <si>
    <r>
      <t xml:space="preserve">confiture en portion ind.  Fraise </t>
    </r>
    <r>
      <rPr>
        <sz val="8"/>
        <color theme="1"/>
        <rFont val="Calibri"/>
        <family val="2"/>
        <scheme val="minor"/>
      </rPr>
      <t>(25g env.)</t>
    </r>
  </si>
  <si>
    <t>Lot N° 1 : Salé</t>
  </si>
  <si>
    <t>Lot N° 2 : Sucré</t>
  </si>
  <si>
    <r>
      <rPr>
        <u/>
        <sz val="10"/>
        <color theme="1"/>
        <rFont val="Calibri"/>
        <family val="2"/>
        <scheme val="minor"/>
      </rPr>
      <t>ATTENTION</t>
    </r>
    <r>
      <rPr>
        <sz val="10"/>
        <color theme="1"/>
        <rFont val="Calibri"/>
        <family val="2"/>
        <scheme val="minor"/>
      </rPr>
      <t xml:space="preserve"> : pour le calcul du prix, bien prendre en compte l'unité de mesure demandé dans le tableau, même si votre conditionnement et/ou facturation sont différents.
Dans le cas contraire, l'acheteur public ne refera pas le calcul et l'offre sera rejetée.</t>
    </r>
  </si>
  <si>
    <r>
      <rPr>
        <u/>
        <sz val="10"/>
        <color theme="1"/>
        <rFont val="Calibri"/>
        <family val="2"/>
        <scheme val="minor"/>
      </rPr>
      <t xml:space="preserve">ATTENTION </t>
    </r>
    <r>
      <rPr>
        <sz val="10"/>
        <color theme="1"/>
        <rFont val="Calibri"/>
        <family val="2"/>
        <scheme val="minor"/>
      </rPr>
      <t>: pour le calcul du prix, bien prendre en compte l'unité de mesure demandé dans le tableau, même si votre conditionnement et ou facturation sont différents.
Dans le cas contraire, l'acheteur public ne refera pas le calcul et l'offre sera rejetée.</t>
    </r>
  </si>
  <si>
    <t>compote goût pommes operculées (ind.)</t>
  </si>
  <si>
    <t>noter le maximum d'infos dans le tableau (possibilité de joindre des précisions supplémentaires sur papier libre agrafé à l'état des besoins) -  
Remplir le prix unitaire hors taxe - le calcul se fera tout seul.</t>
  </si>
  <si>
    <r>
      <t>huile</t>
    </r>
    <r>
      <rPr>
        <sz val="8"/>
        <color theme="1"/>
        <rFont val="Calibri"/>
        <family val="2"/>
        <scheme val="minor"/>
      </rPr>
      <t xml:space="preserve">  (en 10 litres) </t>
    </r>
    <r>
      <rPr>
        <b/>
        <u/>
        <sz val="8"/>
        <color theme="1"/>
        <rFont val="Calibri"/>
        <family val="2"/>
        <scheme val="minor"/>
      </rPr>
      <t>pour friture uniquement</t>
    </r>
  </si>
  <si>
    <t>huile de colza (1L)</t>
  </si>
  <si>
    <t>purée granulée complète mousline (4,5kg) ou équivalent</t>
  </si>
  <si>
    <t>sauce bulgare (bidon de 2,5L)</t>
  </si>
  <si>
    <t>couronnement ail/persil</t>
  </si>
  <si>
    <t>couronnement tomate/basilic</t>
  </si>
  <si>
    <t>sardines à la tomate</t>
  </si>
  <si>
    <t>bouillon de légumes</t>
  </si>
  <si>
    <t>fond brun lié</t>
  </si>
  <si>
    <t>haricots rouges</t>
  </si>
  <si>
    <t>4/4</t>
  </si>
  <si>
    <t>asperges blanches</t>
  </si>
  <si>
    <t>conditionnement
(pour les sauces, soupes, bouillons, ….
Merci de préciser le poids de la boite et le nombre de litres restitués)</t>
  </si>
  <si>
    <t>croutons à l'ail (sachet de 500g ou 1kg)</t>
  </si>
  <si>
    <t>croutons nature (sachet de 500g ou 1 kg)</t>
  </si>
  <si>
    <t>garniture pour pizza</t>
  </si>
  <si>
    <t>haricots blancs</t>
  </si>
  <si>
    <t>poivrière de table en plastique (18g)</t>
  </si>
  <si>
    <t>salière de table en plastique (50g)</t>
  </si>
  <si>
    <t>sauce salade andalouse (2,5L)</t>
  </si>
  <si>
    <t>sauce béarnaise déshydratée</t>
  </si>
  <si>
    <t>sauce armoricaine (crustacés) déshydratée</t>
  </si>
  <si>
    <t>sauce beurre blanc déshydratée</t>
  </si>
  <si>
    <t>sauce beurre blanc citronnée déshydratée</t>
  </si>
  <si>
    <t>sauce chasseur déshydratée</t>
  </si>
  <si>
    <t>sauce forestière / aux champignons déshydratée</t>
  </si>
  <si>
    <t>sauce hollandaise déshydratée</t>
  </si>
  <si>
    <t>sauce marchand de vin déshydratée</t>
  </si>
  <si>
    <t>sauce épices du soleil déshydratée</t>
  </si>
  <si>
    <t>soupe crème de volaille déshydratée</t>
  </si>
  <si>
    <t>soupe minestrone déshydratée</t>
  </si>
  <si>
    <t>soupe velouté poireaux pomme de terre déshydratée</t>
  </si>
  <si>
    <t>tomates pelées concassées</t>
  </si>
  <si>
    <t>tortis tricolores</t>
  </si>
  <si>
    <t>Lot N° 3 : Sauces et Soupes</t>
  </si>
  <si>
    <t>crème chocolat</t>
  </si>
  <si>
    <t>crème vanille</t>
  </si>
  <si>
    <t>riz au lait vanille</t>
  </si>
  <si>
    <t>crème brûlée à chaud</t>
  </si>
  <si>
    <t>crème brûlée gout speculoos</t>
  </si>
  <si>
    <t>litchis au sirop</t>
  </si>
  <si>
    <t>poires 1/2 fruit au sirop</t>
  </si>
  <si>
    <t>poires entières au sirop</t>
  </si>
  <si>
    <t>pêches au sirop</t>
  </si>
  <si>
    <t>olives noires rondelles</t>
  </si>
  <si>
    <t>crème brûlée beurre salé</t>
  </si>
  <si>
    <t>café baccarra 75g par 36</t>
  </si>
  <si>
    <t>carton</t>
  </si>
  <si>
    <t>café perco 200g</t>
  </si>
  <si>
    <t>oilves vertes rondelles</t>
  </si>
  <si>
    <t>sauce tomate basilic</t>
  </si>
  <si>
    <t>sauce caesar</t>
  </si>
  <si>
    <t>sauce hamburger</t>
  </si>
  <si>
    <t>sauce pesto verde</t>
  </si>
  <si>
    <t>sauce soja sucrée</t>
  </si>
  <si>
    <t>vin rouge bouteille plastique 1L (pour cuisine)</t>
  </si>
  <si>
    <t>biere en litre (pour cuisiner)</t>
  </si>
  <si>
    <t xml:space="preserve">unité </t>
  </si>
  <si>
    <t>bombe à graisser</t>
  </si>
  <si>
    <t>cœur de palmier</t>
  </si>
  <si>
    <t>fond d'artichaud</t>
  </si>
  <si>
    <t>petit pois très fins</t>
  </si>
  <si>
    <t>pâte conchiglie</t>
  </si>
  <si>
    <t>pâte perle</t>
  </si>
  <si>
    <t>maquereau à l'escabéche</t>
  </si>
  <si>
    <t>poche</t>
  </si>
  <si>
    <t>pièce</t>
  </si>
  <si>
    <t>entremet flan chocolat</t>
  </si>
  <si>
    <t>entremet flan vanille</t>
  </si>
  <si>
    <t>préparation pour brownie</t>
  </si>
  <si>
    <t>préparation pour gâteau cake citron</t>
  </si>
  <si>
    <t>américan burger pain complet</t>
  </si>
  <si>
    <t>curry doux</t>
  </si>
  <si>
    <t>lait de coco</t>
  </si>
  <si>
    <t>miel en pot</t>
  </si>
  <si>
    <t>fumet de poisson</t>
  </si>
  <si>
    <t>bigarreau denoyauté</t>
  </si>
  <si>
    <t>pruneaux au sirop</t>
  </si>
  <si>
    <t>compote multifruits</t>
  </si>
  <si>
    <t>compote pommes/bananes</t>
  </si>
  <si>
    <t>compote gourde pommes/fraises</t>
  </si>
  <si>
    <t>compote operculée assortiment</t>
  </si>
  <si>
    <t>amandes effilées</t>
  </si>
  <si>
    <t>noix de pécan</t>
  </si>
  <si>
    <t>fruits confits</t>
  </si>
  <si>
    <t>saladière mexicana au thon 250g</t>
  </si>
  <si>
    <t>saladière nicoise 250g</t>
  </si>
  <si>
    <t>saladière parisienne 250g</t>
  </si>
  <si>
    <t>saladière pasta au thon 250g</t>
  </si>
  <si>
    <t>saladière taboulé 250g</t>
  </si>
  <si>
    <t>brownies 30g</t>
  </si>
  <si>
    <t>rocher cacao</t>
  </si>
  <si>
    <t>caramel liquide</t>
  </si>
  <si>
    <t>bouteille</t>
  </si>
  <si>
    <t>chocolat en palet</t>
  </si>
  <si>
    <t>madère</t>
  </si>
  <si>
    <t>rhum pour patisserie</t>
  </si>
  <si>
    <t>gingembre moulu</t>
  </si>
  <si>
    <t>moutarde à l'ancienne</t>
  </si>
  <si>
    <t>muscade en poudre</t>
  </si>
  <si>
    <t>paprika</t>
  </si>
  <si>
    <t>piment doux</t>
  </si>
  <si>
    <t>piment fort</t>
  </si>
  <si>
    <t>poivre blanc moulu</t>
  </si>
  <si>
    <t>poudre à chili</t>
  </si>
  <si>
    <t>poudre à colombo</t>
  </si>
  <si>
    <t>harissa</t>
  </si>
  <si>
    <t>thym</t>
  </si>
  <si>
    <t>nappage blond</t>
  </si>
  <si>
    <t xml:space="preserve">conditionnement
</t>
  </si>
  <si>
    <t>herbes de provence (en boite, pas de sachet)</t>
  </si>
  <si>
    <t>croute de bouchée à la reine</t>
  </si>
  <si>
    <t>poireaux</t>
  </si>
  <si>
    <t>semoule couscous moyen (sac de 5kg)</t>
  </si>
  <si>
    <t>coquillettes blanches aux œufs (sac de 5kg)</t>
  </si>
  <si>
    <t>farfalles ou torsades (spirale) blanches aux œufs (en sac de 5kg maxi)</t>
  </si>
  <si>
    <t>lentilles vertes (en sac de 5kg maxi)</t>
  </si>
  <si>
    <t>macaronis blanches (en sac de 5kg maxi)</t>
  </si>
  <si>
    <t>penne rigate blanches (sac de 5kg)</t>
  </si>
  <si>
    <t>spaghettis blanches aux œufs (sac de 5kg maxi)</t>
  </si>
  <si>
    <t>compote pommes/fraises</t>
  </si>
  <si>
    <t>compote pommes/framboises</t>
  </si>
  <si>
    <t>topping chocolat</t>
  </si>
  <si>
    <t>topping caramel</t>
  </si>
  <si>
    <t>topping fruits rouges</t>
  </si>
  <si>
    <t>cookie aux pepites de chocolat</t>
  </si>
  <si>
    <t>galette bretonne au beurre *2</t>
  </si>
  <si>
    <t>sablé coco</t>
  </si>
  <si>
    <t>mini quatre quart environ 30g</t>
  </si>
  <si>
    <t>muffin chocolat environ 60g</t>
  </si>
  <si>
    <t>muffin aux fruits envrion 60g</t>
  </si>
  <si>
    <t>brioches individuelles emballées divers parfums environ 60g</t>
  </si>
  <si>
    <t>sauce pesto rouge</t>
  </si>
  <si>
    <r>
      <t>distributeur de sauce barbeucue 5L -</t>
    </r>
    <r>
      <rPr>
        <sz val="7"/>
        <color theme="1"/>
        <rFont val="Calibri"/>
        <family val="2"/>
        <scheme val="minor"/>
      </rPr>
      <t xml:space="preserve"> type jet'bar ou équivalent</t>
    </r>
    <r>
      <rPr>
        <sz val="10"/>
        <color theme="1"/>
        <rFont val="Calibri"/>
        <family val="2"/>
        <scheme val="minor"/>
      </rPr>
      <t xml:space="preserve"> </t>
    </r>
  </si>
  <si>
    <t>chapelure (paquet de 1kg)</t>
  </si>
  <si>
    <t>confit d'oignons (environ 780g)</t>
  </si>
  <si>
    <t>moutarde forte seau de 5kg</t>
  </si>
  <si>
    <t>farine (paquet de 1kg)</t>
  </si>
  <si>
    <t>cidre</t>
  </si>
  <si>
    <t>câpres (boite de 4/4)</t>
  </si>
  <si>
    <t>fécule de maïs</t>
  </si>
  <si>
    <t>creme patissière à froid</t>
  </si>
  <si>
    <t>pommes cubes cuites (pochette d'environ de 3kg)</t>
  </si>
  <si>
    <t>préparation pour cake</t>
  </si>
  <si>
    <t>préparation pour financier</t>
  </si>
  <si>
    <t>préparation pour muffin</t>
  </si>
  <si>
    <t>nougat</t>
  </si>
  <si>
    <t>flacon</t>
  </si>
  <si>
    <t>cake aux fruits confits individuelle</t>
  </si>
  <si>
    <t>financier individuel</t>
  </si>
  <si>
    <t>madeleine au chocolat individuel</t>
  </si>
  <si>
    <t>madeleine nature individuel</t>
  </si>
  <si>
    <t>piment de cayenne</t>
  </si>
  <si>
    <t>cannelle en poudre</t>
  </si>
  <si>
    <t>coriande moulin (en boite de préférence)</t>
  </si>
  <si>
    <t>cumin (en boite de préférence</t>
  </si>
  <si>
    <t xml:space="preserve">origan </t>
  </si>
  <si>
    <t>vinaigre borges au choix</t>
  </si>
  <si>
    <t>préparation gâteau choco intense</t>
  </si>
  <si>
    <t>préparation gâteau cocobella</t>
  </si>
  <si>
    <t xml:space="preserve">sac </t>
  </si>
  <si>
    <t>boite 3/1</t>
  </si>
  <si>
    <t>Lot N°6 : biscuits sucrés</t>
  </si>
  <si>
    <t>Lot N° 5 : Epices</t>
  </si>
  <si>
    <t>champignon à la grecque</t>
  </si>
  <si>
    <t>champignon de paris pied et morceau</t>
  </si>
  <si>
    <t>arôme vanille</t>
  </si>
  <si>
    <t>céréale type Choco</t>
  </si>
  <si>
    <t>céréale type Coco Pop's</t>
  </si>
  <si>
    <t>céréale type Extra chocolat</t>
  </si>
  <si>
    <t>céréale extra fruit</t>
  </si>
  <si>
    <t>céréale type Frosties</t>
  </si>
  <si>
    <t>céréale type Miel Pop's</t>
  </si>
  <si>
    <t>céréale type Smack's</t>
  </si>
  <si>
    <t>céréale trésoir fourré chocolat</t>
  </si>
  <si>
    <t>épice à chili</t>
  </si>
  <si>
    <t>épice marocain</t>
  </si>
  <si>
    <t>laurier</t>
  </si>
  <si>
    <t>Marché d'épicerie 2020</t>
  </si>
  <si>
    <t>baba au rhum (savarin) avec caissette</t>
  </si>
  <si>
    <t>thé au citron</t>
  </si>
  <si>
    <t>thé au caramel</t>
  </si>
  <si>
    <t>Huile d'olive aromatisée 0,50 cl</t>
  </si>
  <si>
    <t>Lot N° 4 : Paniers repas</t>
  </si>
  <si>
    <t>Jus de fruit en brique de 25cl</t>
  </si>
  <si>
    <t>Pain au lait</t>
  </si>
  <si>
    <t>Barre céréale</t>
  </si>
  <si>
    <t>Céréale individuelle en 40  grs</t>
  </si>
  <si>
    <t>Pâté de fruit</t>
  </si>
  <si>
    <t>paté coupelle</t>
  </si>
  <si>
    <t>chips 30 grs</t>
  </si>
  <si>
    <t>eau 0,50 cl</t>
  </si>
  <si>
    <t>compote gourde</t>
  </si>
  <si>
    <t>muffin au chocolat</t>
  </si>
  <si>
    <t>madeleine</t>
  </si>
  <si>
    <t>eau 1L</t>
  </si>
  <si>
    <t>eau 1,5 L</t>
  </si>
  <si>
    <t>haricots verts</t>
  </si>
  <si>
    <t>petit beurre breton*3</t>
  </si>
</sst>
</file>

<file path=xl/styles.xml><?xml version="1.0" encoding="utf-8"?>
<styleSheet xmlns="http://schemas.openxmlformats.org/spreadsheetml/2006/main">
  <numFmts count="3">
    <numFmt numFmtId="164" formatCode="#,##0.00\ &quot;€&quot;"/>
    <numFmt numFmtId="165" formatCode="#,##0.000\ &quot;€&quot;"/>
    <numFmt numFmtId="166" formatCode="#,##0.0000\ &quot;€&quot;"/>
  </numFmts>
  <fonts count="15">
    <font>
      <sz val="11"/>
      <color theme="1"/>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u/>
      <sz val="14"/>
      <color theme="1"/>
      <name val="Wingdings"/>
      <charset val="2"/>
    </font>
    <font>
      <u/>
      <sz val="10"/>
      <color theme="1"/>
      <name val="Calibri"/>
      <family val="2"/>
      <scheme val="minor"/>
    </font>
    <font>
      <sz val="18"/>
      <color theme="1"/>
      <name val="Calibri"/>
      <family val="2"/>
      <scheme val="minor"/>
    </font>
    <font>
      <b/>
      <sz val="14"/>
      <color theme="1"/>
      <name val="Calibri"/>
      <family val="2"/>
      <scheme val="minor"/>
    </font>
    <font>
      <sz val="8"/>
      <color theme="1"/>
      <name val="Calibri"/>
      <family val="2"/>
      <scheme val="minor"/>
    </font>
    <font>
      <sz val="9"/>
      <color theme="1"/>
      <name val="Calibri"/>
      <family val="2"/>
      <scheme val="minor"/>
    </font>
    <font>
      <b/>
      <sz val="11"/>
      <color theme="1"/>
      <name val="Calibri"/>
      <family val="2"/>
      <scheme val="minor"/>
    </font>
    <font>
      <b/>
      <u/>
      <sz val="10"/>
      <color theme="1"/>
      <name val="Calibri"/>
      <family val="2"/>
      <scheme val="minor"/>
    </font>
    <font>
      <i/>
      <sz val="10"/>
      <color theme="1"/>
      <name val="Calibri"/>
      <family val="2"/>
      <scheme val="minor"/>
    </font>
    <font>
      <sz val="7"/>
      <color theme="1"/>
      <name val="Calibri"/>
      <family val="2"/>
      <scheme val="minor"/>
    </font>
    <font>
      <b/>
      <u/>
      <sz val="8"/>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116">
    <xf numFmtId="0" fontId="0" fillId="0" borderId="0" xfId="0"/>
    <xf numFmtId="0" fontId="1" fillId="0" borderId="0" xfId="0" applyFont="1"/>
    <xf numFmtId="0" fontId="3" fillId="0" borderId="1" xfId="0" applyFont="1" applyBorder="1" applyAlignment="1">
      <alignment horizontal="center" vertical="center" wrapText="1"/>
    </xf>
    <xf numFmtId="0" fontId="1" fillId="0" borderId="0" xfId="0" applyFont="1" applyAlignment="1">
      <alignment horizontal="left" indent="6"/>
    </xf>
    <xf numFmtId="0" fontId="2" fillId="0" borderId="1" xfId="0" applyFont="1" applyBorder="1"/>
    <xf numFmtId="49" fontId="1" fillId="0" borderId="0" xfId="0" applyNumberFormat="1" applyFont="1"/>
    <xf numFmtId="0" fontId="4" fillId="0" borderId="0" xfId="0" applyFont="1"/>
    <xf numFmtId="0" fontId="5" fillId="0" borderId="0" xfId="0" applyFont="1"/>
    <xf numFmtId="0" fontId="7" fillId="0" borderId="0" xfId="0" applyFont="1" applyAlignment="1">
      <alignment horizontal="left"/>
    </xf>
    <xf numFmtId="0" fontId="1" fillId="0" borderId="1" xfId="0" applyFont="1" applyBorder="1" applyAlignment="1">
      <alignment horizontal="center" vertical="center" wrapText="1"/>
    </xf>
    <xf numFmtId="0" fontId="2" fillId="0" borderId="0" xfId="0" applyFont="1" applyAlignment="1">
      <alignment horizontal="center"/>
    </xf>
    <xf numFmtId="0" fontId="10" fillId="0" borderId="0" xfId="0" applyFont="1" applyAlignment="1">
      <alignment horizontal="center"/>
    </xf>
    <xf numFmtId="0" fontId="1" fillId="0" borderId="1" xfId="0" applyFont="1" applyBorder="1" applyProtection="1">
      <protection locked="0"/>
    </xf>
    <xf numFmtId="0" fontId="7" fillId="0" borderId="0" xfId="0" applyFont="1" applyProtection="1"/>
    <xf numFmtId="0" fontId="1" fillId="0" borderId="0" xfId="0" applyFont="1" applyProtection="1"/>
    <xf numFmtId="0" fontId="9" fillId="0" borderId="0" xfId="0" applyFont="1"/>
    <xf numFmtId="164" fontId="3" fillId="0" borderId="0" xfId="0" applyNumberFormat="1" applyFont="1" applyBorder="1" applyProtection="1">
      <protection locked="0"/>
    </xf>
    <xf numFmtId="49" fontId="3" fillId="0" borderId="1" xfId="0" applyNumberFormat="1" applyFont="1" applyBorder="1" applyAlignment="1">
      <alignment horizontal="center" vertical="center" wrapText="1"/>
    </xf>
    <xf numFmtId="0" fontId="11" fillId="0" borderId="0" xfId="0" applyFont="1"/>
    <xf numFmtId="0" fontId="12" fillId="0" borderId="0" xfId="0" applyFont="1"/>
    <xf numFmtId="0" fontId="8" fillId="0" borderId="1" xfId="0" applyFont="1" applyFill="1" applyBorder="1" applyAlignment="1">
      <alignment horizontal="center" vertical="center" wrapText="1"/>
    </xf>
    <xf numFmtId="0" fontId="1" fillId="0" borderId="0" xfId="0" applyFont="1" applyAlignment="1">
      <alignment vertical="center"/>
    </xf>
    <xf numFmtId="0" fontId="0" fillId="0" borderId="0" xfId="0" applyAlignment="1">
      <alignment vertical="center"/>
    </xf>
    <xf numFmtId="0" fontId="9" fillId="0" borderId="0" xfId="0" applyFont="1" applyProtection="1"/>
    <xf numFmtId="10" fontId="9" fillId="0" borderId="1" xfId="0" applyNumberFormat="1" applyFont="1" applyBorder="1" applyAlignment="1" applyProtection="1">
      <alignment horizontal="right" vertical="center" wrapText="1"/>
    </xf>
    <xf numFmtId="165" fontId="3" fillId="0" borderId="0" xfId="0" applyNumberFormat="1" applyFont="1" applyProtection="1"/>
    <xf numFmtId="0" fontId="1" fillId="0" borderId="0" xfId="0" applyFont="1" applyFill="1" applyBorder="1" applyProtection="1"/>
    <xf numFmtId="49" fontId="1" fillId="0" borderId="0" xfId="0" applyNumberFormat="1" applyFont="1" applyFill="1" applyBorder="1" applyAlignment="1" applyProtection="1">
      <alignment horizontal="center"/>
    </xf>
    <xf numFmtId="3" fontId="1" fillId="0" borderId="0" xfId="0" applyNumberFormat="1" applyFont="1" applyFill="1" applyBorder="1" applyProtection="1"/>
    <xf numFmtId="0" fontId="1" fillId="0" borderId="0" xfId="0" applyFont="1" applyBorder="1" applyProtection="1"/>
    <xf numFmtId="166" fontId="1" fillId="0" borderId="0" xfId="0" applyNumberFormat="1" applyFont="1" applyBorder="1" applyProtection="1"/>
    <xf numFmtId="10" fontId="9" fillId="0" borderId="0" xfId="0" applyNumberFormat="1" applyFont="1" applyBorder="1" applyProtection="1"/>
    <xf numFmtId="0" fontId="2" fillId="0" borderId="0" xfId="0" applyFont="1" applyBorder="1" applyAlignment="1" applyProtection="1">
      <alignment horizontal="center"/>
    </xf>
    <xf numFmtId="0" fontId="0" fillId="0" borderId="0" xfId="0" applyProtection="1"/>
    <xf numFmtId="165" fontId="2" fillId="0" borderId="1" xfId="0" applyNumberFormat="1" applyFont="1" applyBorder="1" applyProtection="1"/>
    <xf numFmtId="165" fontId="1" fillId="0" borderId="1" xfId="0" applyNumberFormat="1" applyFont="1" applyBorder="1" applyAlignment="1" applyProtection="1">
      <alignment horizontal="right" vertical="center" wrapText="1"/>
    </xf>
    <xf numFmtId="0" fontId="1" fillId="0" borderId="0" xfId="0" applyFont="1" applyBorder="1" applyAlignment="1">
      <alignment horizontal="center" vertical="center" wrapText="1"/>
    </xf>
    <xf numFmtId="0" fontId="1" fillId="0" borderId="0" xfId="0" applyFont="1" applyFill="1" applyBorder="1"/>
    <xf numFmtId="49" fontId="1" fillId="0" borderId="0" xfId="0" applyNumberFormat="1" applyFont="1" applyFill="1" applyBorder="1" applyAlignment="1">
      <alignment horizontal="left"/>
    </xf>
    <xf numFmtId="3" fontId="1" fillId="0" borderId="0" xfId="0" applyNumberFormat="1" applyFont="1" applyFill="1" applyBorder="1"/>
    <xf numFmtId="0" fontId="1" fillId="0" borderId="0" xfId="0" applyFont="1" applyBorder="1" applyProtection="1">
      <protection locked="0"/>
    </xf>
    <xf numFmtId="165" fontId="1" fillId="0" borderId="0" xfId="0" applyNumberFormat="1" applyFont="1" applyBorder="1" applyProtection="1">
      <protection locked="0"/>
    </xf>
    <xf numFmtId="165" fontId="1" fillId="0" borderId="0" xfId="0" applyNumberFormat="1" applyFont="1" applyBorder="1" applyProtection="1"/>
    <xf numFmtId="0" fontId="2" fillId="0" borderId="0" xfId="0" applyFont="1" applyBorder="1" applyAlignment="1">
      <alignment horizontal="center"/>
    </xf>
    <xf numFmtId="0" fontId="1" fillId="0" borderId="1" xfId="0" applyFont="1" applyFill="1" applyBorder="1" applyAlignment="1">
      <alignment vertical="center"/>
    </xf>
    <xf numFmtId="49" fontId="1" fillId="0" borderId="1" xfId="0" applyNumberFormat="1" applyFont="1" applyFill="1" applyBorder="1" applyAlignment="1">
      <alignment horizontal="left" vertical="center"/>
    </xf>
    <xf numFmtId="3" fontId="1" fillId="0" borderId="1" xfId="0" applyNumberFormat="1" applyFont="1" applyFill="1" applyBorder="1" applyAlignment="1">
      <alignment vertical="center"/>
    </xf>
    <xf numFmtId="165" fontId="1" fillId="0" borderId="1" xfId="0" applyNumberFormat="1" applyFont="1" applyBorder="1" applyAlignment="1" applyProtection="1">
      <alignment vertical="center"/>
      <protection locked="0"/>
    </xf>
    <xf numFmtId="10" fontId="9" fillId="0" borderId="1" xfId="0" applyNumberFormat="1" applyFont="1" applyBorder="1" applyAlignment="1" applyProtection="1">
      <alignment vertical="center"/>
    </xf>
    <xf numFmtId="165" fontId="1" fillId="0" borderId="1" xfId="0" applyNumberFormat="1" applyFont="1" applyBorder="1" applyAlignment="1" applyProtection="1">
      <alignment vertical="center"/>
    </xf>
    <xf numFmtId="0" fontId="2" fillId="0" borderId="1" xfId="0" applyFont="1" applyBorder="1" applyAlignment="1">
      <alignment horizontal="center" vertical="center"/>
    </xf>
    <xf numFmtId="0" fontId="1" fillId="0" borderId="1" xfId="0" applyFont="1" applyBorder="1" applyAlignment="1">
      <alignment vertical="center"/>
    </xf>
    <xf numFmtId="49" fontId="1" fillId="0" borderId="1" xfId="0" applyNumberFormat="1" applyFont="1" applyBorder="1" applyAlignment="1">
      <alignment horizontal="left" vertical="center"/>
    </xf>
    <xf numFmtId="3" fontId="1" fillId="0" borderId="1" xfId="0" applyNumberFormat="1" applyFont="1" applyBorder="1" applyAlignment="1">
      <alignment vertical="center"/>
    </xf>
    <xf numFmtId="0" fontId="8" fillId="0" borderId="1" xfId="0" applyFont="1" applyFill="1" applyBorder="1" applyAlignment="1">
      <alignment vertical="center"/>
    </xf>
    <xf numFmtId="0" fontId="0" fillId="0" borderId="0" xfId="0" applyFont="1" applyAlignment="1">
      <alignment vertical="center"/>
    </xf>
    <xf numFmtId="0" fontId="2" fillId="0" borderId="1" xfId="0" applyFont="1" applyBorder="1" applyAlignment="1" applyProtection="1">
      <alignment horizontal="center" vertical="center"/>
      <protection locked="0"/>
    </xf>
    <xf numFmtId="165" fontId="1" fillId="0" borderId="1" xfId="0" applyNumberFormat="1" applyFont="1" applyFill="1" applyBorder="1" applyAlignment="1" applyProtection="1">
      <alignment vertical="center"/>
      <protection locked="0"/>
    </xf>
    <xf numFmtId="10" fontId="9" fillId="0" borderId="1" xfId="0" applyNumberFormat="1" applyFont="1" applyFill="1" applyBorder="1" applyAlignment="1" applyProtection="1">
      <alignment vertical="center"/>
    </xf>
    <xf numFmtId="49" fontId="1" fillId="0" borderId="1" xfId="0" applyNumberFormat="1" applyFont="1" applyFill="1" applyBorder="1" applyAlignment="1">
      <alignment vertical="center"/>
    </xf>
    <xf numFmtId="10" fontId="9" fillId="0" borderId="1" xfId="0" applyNumberFormat="1" applyFont="1" applyFill="1" applyBorder="1" applyAlignment="1">
      <alignment vertical="center" wrapText="1"/>
    </xf>
    <xf numFmtId="165" fontId="1" fillId="0" borderId="1" xfId="0" applyNumberFormat="1" applyFont="1" applyFill="1" applyBorder="1" applyAlignment="1">
      <alignment vertical="center" wrapText="1"/>
    </xf>
    <xf numFmtId="165" fontId="1" fillId="0" borderId="1" xfId="0" applyNumberFormat="1" applyFont="1" applyFill="1" applyBorder="1" applyAlignment="1" applyProtection="1">
      <alignment vertical="center" wrapText="1"/>
    </xf>
    <xf numFmtId="10" fontId="9" fillId="0" borderId="1" xfId="0" applyNumberFormat="1" applyFont="1" applyBorder="1" applyAlignment="1" applyProtection="1">
      <alignment vertical="center"/>
      <protection locked="0"/>
    </xf>
    <xf numFmtId="10" fontId="9" fillId="0" borderId="1" xfId="0" applyNumberFormat="1" applyFont="1" applyFill="1" applyBorder="1" applyAlignment="1" applyProtection="1">
      <alignment vertical="center" wrapText="1"/>
    </xf>
    <xf numFmtId="49" fontId="1" fillId="0" borderId="1" xfId="0" applyNumberFormat="1" applyFont="1" applyBorder="1" applyAlignment="1" applyProtection="1">
      <alignment vertical="center"/>
      <protection locked="0"/>
    </xf>
    <xf numFmtId="49" fontId="1" fillId="0" borderId="1" xfId="0" applyNumberFormat="1" applyFont="1" applyFill="1" applyBorder="1" applyAlignment="1" applyProtection="1">
      <alignment vertical="center"/>
      <protection locked="0"/>
    </xf>
    <xf numFmtId="0" fontId="2" fillId="0" borderId="1" xfId="0" applyFont="1" applyFill="1" applyBorder="1" applyAlignment="1" applyProtection="1">
      <alignment horizontal="center" vertical="center"/>
      <protection locked="0"/>
    </xf>
    <xf numFmtId="0" fontId="9" fillId="0" borderId="1" xfId="0" applyFont="1" applyBorder="1" applyAlignment="1">
      <alignment horizontal="left" vertical="center" wrapText="1"/>
    </xf>
    <xf numFmtId="0" fontId="6" fillId="0" borderId="0" xfId="0" applyFont="1" applyAlignment="1">
      <alignment horizontal="center"/>
    </xf>
    <xf numFmtId="0" fontId="1" fillId="0" borderId="0" xfId="0" applyFont="1" applyAlignment="1">
      <alignment horizontal="left" vertical="center"/>
    </xf>
    <xf numFmtId="0" fontId="1" fillId="0" borderId="0" xfId="0" applyFont="1" applyBorder="1" applyAlignment="1">
      <alignment horizontal="left" vertical="center" wrapText="1"/>
    </xf>
    <xf numFmtId="0" fontId="7" fillId="0" borderId="0" xfId="0" applyFont="1" applyAlignment="1">
      <alignment horizontal="left"/>
    </xf>
    <xf numFmtId="0" fontId="0" fillId="0" borderId="0" xfId="0" applyAlignment="1"/>
    <xf numFmtId="0" fontId="1" fillId="2" borderId="1" xfId="0" applyFont="1" applyFill="1" applyBorder="1" applyAlignment="1">
      <alignment vertical="center"/>
    </xf>
    <xf numFmtId="0" fontId="3" fillId="0" borderId="1" xfId="0" applyFont="1" applyBorder="1" applyAlignment="1">
      <alignment horizontal="center" vertical="center"/>
    </xf>
    <xf numFmtId="0" fontId="1" fillId="2" borderId="1" xfId="0" applyFont="1" applyFill="1" applyBorder="1" applyAlignment="1">
      <alignment vertical="center" wrapText="1"/>
    </xf>
    <xf numFmtId="49" fontId="1" fillId="0" borderId="0" xfId="0" applyNumberFormat="1" applyFont="1" applyBorder="1" applyAlignment="1">
      <alignment horizontal="left" vertical="center"/>
    </xf>
    <xf numFmtId="3" fontId="1" fillId="0" borderId="0" xfId="0" applyNumberFormat="1" applyFont="1" applyBorder="1" applyAlignment="1">
      <alignment vertical="center"/>
    </xf>
    <xf numFmtId="49" fontId="1" fillId="0" borderId="0" xfId="0" applyNumberFormat="1" applyFont="1" applyBorder="1" applyAlignment="1" applyProtection="1">
      <alignment vertical="center"/>
      <protection locked="0"/>
    </xf>
    <xf numFmtId="10" fontId="9" fillId="0" borderId="0" xfId="0" applyNumberFormat="1" applyFont="1" applyFill="1" applyBorder="1" applyAlignment="1" applyProtection="1">
      <alignment vertical="center"/>
    </xf>
    <xf numFmtId="0" fontId="2" fillId="0" borderId="0" xfId="0" applyFont="1" applyBorder="1" applyAlignment="1" applyProtection="1">
      <alignment horizontal="center" vertical="center"/>
      <protection locked="0"/>
    </xf>
    <xf numFmtId="0" fontId="2" fillId="0" borderId="3" xfId="0" applyFont="1" applyBorder="1"/>
    <xf numFmtId="165" fontId="2" fillId="0" borderId="3" xfId="0" applyNumberFormat="1" applyFont="1" applyBorder="1" applyProtection="1"/>
    <xf numFmtId="49" fontId="1" fillId="0" borderId="4" xfId="0" applyNumberFormat="1" applyFont="1" applyBorder="1" applyAlignment="1" applyProtection="1">
      <alignment vertical="center"/>
      <protection locked="0"/>
    </xf>
    <xf numFmtId="0" fontId="1" fillId="2" borderId="0" xfId="0" applyFont="1" applyFill="1" applyBorder="1" applyAlignment="1">
      <alignment vertical="center"/>
    </xf>
    <xf numFmtId="165" fontId="1" fillId="0" borderId="5" xfId="0" applyNumberFormat="1" applyFont="1" applyBorder="1" applyAlignment="1" applyProtection="1">
      <alignment vertical="center"/>
      <protection locked="0"/>
    </xf>
    <xf numFmtId="165" fontId="1" fillId="0" borderId="5" xfId="0" applyNumberFormat="1" applyFont="1" applyBorder="1" applyAlignment="1" applyProtection="1">
      <alignment horizontal="right" vertical="center" wrapText="1"/>
    </xf>
    <xf numFmtId="0" fontId="1" fillId="2"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right" vertical="center" wrapText="1"/>
    </xf>
    <xf numFmtId="3" fontId="1" fillId="0" borderId="1" xfId="0" applyNumberFormat="1" applyFont="1" applyBorder="1" applyAlignment="1">
      <alignment horizontal="center" vertical="center"/>
    </xf>
    <xf numFmtId="0" fontId="1" fillId="0" borderId="0" xfId="0" applyFont="1" applyFill="1" applyBorder="1" applyAlignment="1">
      <alignment vertical="center"/>
    </xf>
    <xf numFmtId="49" fontId="1" fillId="0" borderId="0" xfId="0" applyNumberFormat="1" applyFont="1" applyFill="1" applyBorder="1" applyAlignment="1">
      <alignment horizontal="left" vertical="center"/>
    </xf>
    <xf numFmtId="3" fontId="1" fillId="0" borderId="0" xfId="0" applyNumberFormat="1" applyFont="1" applyFill="1" applyBorder="1" applyAlignment="1">
      <alignment vertical="center"/>
    </xf>
    <xf numFmtId="165" fontId="1" fillId="0" borderId="0" xfId="0" applyNumberFormat="1" applyFont="1" applyBorder="1" applyAlignment="1" applyProtection="1">
      <alignment vertical="center"/>
      <protection locked="0"/>
    </xf>
    <xf numFmtId="10" fontId="9" fillId="0" borderId="0" xfId="0" applyNumberFormat="1" applyFont="1" applyBorder="1" applyAlignment="1" applyProtection="1">
      <alignment horizontal="right" vertical="center" wrapText="1"/>
    </xf>
    <xf numFmtId="165" fontId="1" fillId="0" borderId="0" xfId="0" applyNumberFormat="1" applyFont="1" applyBorder="1" applyAlignment="1" applyProtection="1">
      <alignment vertical="center"/>
    </xf>
    <xf numFmtId="0" fontId="2" fillId="0" borderId="0" xfId="0" applyFont="1" applyBorder="1" applyAlignment="1">
      <alignment horizontal="center" vertical="center"/>
    </xf>
    <xf numFmtId="0" fontId="8" fillId="0" borderId="0" xfId="0" applyFont="1" applyFill="1" applyBorder="1" applyAlignment="1">
      <alignment horizontal="center" vertical="center" wrapText="1"/>
    </xf>
    <xf numFmtId="10" fontId="9" fillId="0" borderId="0" xfId="0" applyNumberFormat="1" applyFont="1" applyBorder="1" applyAlignment="1" applyProtection="1">
      <alignment vertical="center"/>
    </xf>
    <xf numFmtId="165" fontId="1" fillId="0" borderId="0" xfId="0" applyNumberFormat="1" applyFont="1" applyFill="1" applyBorder="1" applyAlignment="1" applyProtection="1">
      <alignment vertical="center" wrapText="1"/>
    </xf>
    <xf numFmtId="0" fontId="2" fillId="0" borderId="0" xfId="0" applyFont="1" applyBorder="1"/>
    <xf numFmtId="165" fontId="2" fillId="0" borderId="0" xfId="0" applyNumberFormat="1" applyFont="1" applyBorder="1" applyProtection="1"/>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8" fillId="0" borderId="6" xfId="0"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Border="1" applyAlignment="1">
      <alignment horizontal="left" vertical="center" wrapText="1"/>
    </xf>
    <xf numFmtId="0" fontId="6" fillId="0" borderId="0" xfId="0" applyFont="1" applyAlignment="1">
      <alignment horizontal="center"/>
    </xf>
    <xf numFmtId="0" fontId="1" fillId="0" borderId="2" xfId="0" applyFont="1" applyBorder="1" applyAlignment="1">
      <alignment horizontal="left" vertical="center" wrapText="1"/>
    </xf>
    <xf numFmtId="0" fontId="7" fillId="0" borderId="0" xfId="0" applyFont="1" applyAlignment="1">
      <alignment horizontal="left"/>
    </xf>
    <xf numFmtId="0" fontId="0" fillId="0" borderId="0" xfId="0"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47625</xdr:rowOff>
    </xdr:from>
    <xdr:to>
      <xdr:col>1</xdr:col>
      <xdr:colOff>742950</xdr:colOff>
      <xdr:row>0</xdr:row>
      <xdr:rowOff>666750</xdr:rowOff>
    </xdr:to>
    <xdr:pic>
      <xdr:nvPicPr>
        <xdr:cNvPr id="2" name="Image 1" descr="logo lycée pothier petit SB"/>
        <xdr:cNvPicPr/>
      </xdr:nvPicPr>
      <xdr:blipFill>
        <a:blip xmlns:r="http://schemas.openxmlformats.org/officeDocument/2006/relationships" r:embed="rId1" cstate="print"/>
        <a:srcRect/>
        <a:stretch>
          <a:fillRect/>
        </a:stretch>
      </xdr:blipFill>
      <xdr:spPr bwMode="auto">
        <a:xfrm>
          <a:off x="9525" y="47625"/>
          <a:ext cx="695325" cy="619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47625</xdr:rowOff>
    </xdr:from>
    <xdr:to>
      <xdr:col>1</xdr:col>
      <xdr:colOff>361950</xdr:colOff>
      <xdr:row>2</xdr:row>
      <xdr:rowOff>180975</xdr:rowOff>
    </xdr:to>
    <xdr:pic>
      <xdr:nvPicPr>
        <xdr:cNvPr id="2" name="Image 1" descr="logo lycée pothier petit SB"/>
        <xdr:cNvPicPr/>
      </xdr:nvPicPr>
      <xdr:blipFill>
        <a:blip xmlns:r="http://schemas.openxmlformats.org/officeDocument/2006/relationships" r:embed="rId1" cstate="print"/>
        <a:srcRect/>
        <a:stretch>
          <a:fillRect/>
        </a:stretch>
      </xdr:blipFill>
      <xdr:spPr bwMode="auto">
        <a:xfrm>
          <a:off x="9525" y="47625"/>
          <a:ext cx="695325" cy="6191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xdr:colOff>
      <xdr:row>0</xdr:row>
      <xdr:rowOff>104774</xdr:rowOff>
    </xdr:from>
    <xdr:to>
      <xdr:col>1</xdr:col>
      <xdr:colOff>371475</xdr:colOff>
      <xdr:row>2</xdr:row>
      <xdr:rowOff>266700</xdr:rowOff>
    </xdr:to>
    <xdr:pic>
      <xdr:nvPicPr>
        <xdr:cNvPr id="2" name="Image 1" descr="logo lycée pothier petit SB"/>
        <xdr:cNvPicPr/>
      </xdr:nvPicPr>
      <xdr:blipFill>
        <a:blip xmlns:r="http://schemas.openxmlformats.org/officeDocument/2006/relationships" r:embed="rId1" cstate="print"/>
        <a:srcRect/>
        <a:stretch>
          <a:fillRect/>
        </a:stretch>
      </xdr:blipFill>
      <xdr:spPr bwMode="auto">
        <a:xfrm>
          <a:off x="2" y="104774"/>
          <a:ext cx="714373" cy="647701"/>
        </a:xfrm>
        <a:prstGeom prst="rect">
          <a:avLst/>
        </a:prstGeom>
        <a:noFill/>
        <a:ln w="9525">
          <a:noFill/>
          <a:miter lim="800000"/>
          <a:headEnd/>
          <a:tailEnd/>
        </a:ln>
      </xdr:spPr>
    </xdr:pic>
    <xdr:clientData/>
  </xdr:twoCellAnchor>
  <xdr:twoCellAnchor editAs="oneCell">
    <xdr:from>
      <xdr:col>0</xdr:col>
      <xdr:colOff>2</xdr:colOff>
      <xdr:row>0</xdr:row>
      <xdr:rowOff>104774</xdr:rowOff>
    </xdr:from>
    <xdr:to>
      <xdr:col>1</xdr:col>
      <xdr:colOff>371475</xdr:colOff>
      <xdr:row>2</xdr:row>
      <xdr:rowOff>266700</xdr:rowOff>
    </xdr:to>
    <xdr:pic>
      <xdr:nvPicPr>
        <xdr:cNvPr id="4" name="Image 3" descr="logo lycée pothier petit SB"/>
        <xdr:cNvPicPr/>
      </xdr:nvPicPr>
      <xdr:blipFill>
        <a:blip xmlns:r="http://schemas.openxmlformats.org/officeDocument/2006/relationships" r:embed="rId1" cstate="print"/>
        <a:srcRect/>
        <a:stretch>
          <a:fillRect/>
        </a:stretch>
      </xdr:blipFill>
      <xdr:spPr bwMode="auto">
        <a:xfrm>
          <a:off x="2" y="104774"/>
          <a:ext cx="714373" cy="647701"/>
        </a:xfrm>
        <a:prstGeom prst="rect">
          <a:avLst/>
        </a:prstGeom>
        <a:noFill/>
        <a:ln w="9525">
          <a:noFill/>
          <a:miter lim="800000"/>
          <a:headEnd/>
          <a:tailEnd/>
        </a:ln>
      </xdr:spPr>
    </xdr:pic>
    <xdr:clientData/>
  </xdr:twoCellAnchor>
  <xdr:twoCellAnchor editAs="oneCell">
    <xdr:from>
      <xdr:col>0</xdr:col>
      <xdr:colOff>2</xdr:colOff>
      <xdr:row>48</xdr:row>
      <xdr:rowOff>104774</xdr:rowOff>
    </xdr:from>
    <xdr:to>
      <xdr:col>1</xdr:col>
      <xdr:colOff>371475</xdr:colOff>
      <xdr:row>51</xdr:row>
      <xdr:rowOff>0</xdr:rowOff>
    </xdr:to>
    <xdr:pic>
      <xdr:nvPicPr>
        <xdr:cNvPr id="5" name="Image 4" descr="logo lycée pothier petit SB"/>
        <xdr:cNvPicPr/>
      </xdr:nvPicPr>
      <xdr:blipFill>
        <a:blip xmlns:r="http://schemas.openxmlformats.org/officeDocument/2006/relationships" r:embed="rId1" cstate="print"/>
        <a:srcRect/>
        <a:stretch>
          <a:fillRect/>
        </a:stretch>
      </xdr:blipFill>
      <xdr:spPr bwMode="auto">
        <a:xfrm>
          <a:off x="2" y="11858624"/>
          <a:ext cx="714373" cy="64770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47625</xdr:rowOff>
    </xdr:from>
    <xdr:to>
      <xdr:col>1</xdr:col>
      <xdr:colOff>1247775</xdr:colOff>
      <xdr:row>0</xdr:row>
      <xdr:rowOff>666750</xdr:rowOff>
    </xdr:to>
    <xdr:pic>
      <xdr:nvPicPr>
        <xdr:cNvPr id="2" name="Image 1" descr="logo lycée pothier petit SB"/>
        <xdr:cNvPicPr/>
      </xdr:nvPicPr>
      <xdr:blipFill>
        <a:blip xmlns:r="http://schemas.openxmlformats.org/officeDocument/2006/relationships" r:embed="rId1" cstate="print"/>
        <a:srcRect/>
        <a:stretch>
          <a:fillRect/>
        </a:stretch>
      </xdr:blipFill>
      <xdr:spPr bwMode="auto">
        <a:xfrm>
          <a:off x="9525" y="47625"/>
          <a:ext cx="1114425" cy="6191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47625</xdr:rowOff>
    </xdr:from>
    <xdr:to>
      <xdr:col>1</xdr:col>
      <xdr:colOff>1314450</xdr:colOff>
      <xdr:row>1</xdr:row>
      <xdr:rowOff>476250</xdr:rowOff>
    </xdr:to>
    <xdr:pic>
      <xdr:nvPicPr>
        <xdr:cNvPr id="2" name="Image 1" descr="logo lycée pothier petit SB"/>
        <xdr:cNvPicPr/>
      </xdr:nvPicPr>
      <xdr:blipFill>
        <a:blip xmlns:r="http://schemas.openxmlformats.org/officeDocument/2006/relationships" r:embed="rId1" cstate="print"/>
        <a:srcRect/>
        <a:stretch>
          <a:fillRect/>
        </a:stretch>
      </xdr:blipFill>
      <xdr:spPr bwMode="auto">
        <a:xfrm>
          <a:off x="9525" y="47625"/>
          <a:ext cx="1114425" cy="6191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85728</xdr:colOff>
      <xdr:row>0</xdr:row>
      <xdr:rowOff>0</xdr:rowOff>
    </xdr:from>
    <xdr:to>
      <xdr:col>1</xdr:col>
      <xdr:colOff>447675</xdr:colOff>
      <xdr:row>2</xdr:row>
      <xdr:rowOff>247651</xdr:rowOff>
    </xdr:to>
    <xdr:pic>
      <xdr:nvPicPr>
        <xdr:cNvPr id="2" name="Image 1" descr="logo lycée pothier petit SB"/>
        <xdr:cNvPicPr/>
      </xdr:nvPicPr>
      <xdr:blipFill>
        <a:blip xmlns:r="http://schemas.openxmlformats.org/officeDocument/2006/relationships" r:embed="rId1" cstate="print"/>
        <a:srcRect/>
        <a:stretch>
          <a:fillRect/>
        </a:stretch>
      </xdr:blipFill>
      <xdr:spPr bwMode="auto">
        <a:xfrm>
          <a:off x="85728" y="371475"/>
          <a:ext cx="704847" cy="7334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44"/>
  <sheetViews>
    <sheetView workbookViewId="0">
      <selection activeCell="B11" sqref="B11"/>
    </sheetView>
  </sheetViews>
  <sheetFormatPr baseColWidth="10" defaultColWidth="19.5703125" defaultRowHeight="15"/>
  <cols>
    <col min="1" max="1" width="5.7109375" style="1" customWidth="1"/>
    <col min="2" max="2" width="32" style="1" customWidth="1"/>
    <col min="3" max="3" width="14.42578125" style="1" customWidth="1"/>
    <col min="4" max="8" width="19.5703125" style="1"/>
    <col min="9" max="9" width="19.5703125" style="15"/>
    <col min="10" max="10" width="19.5703125" style="1"/>
    <col min="11" max="11" width="14.42578125" style="10" customWidth="1"/>
  </cols>
  <sheetData>
    <row r="1" spans="1:11" ht="69" customHeight="1">
      <c r="A1" s="3" t="s">
        <v>0</v>
      </c>
      <c r="B1" s="3" t="s">
        <v>1</v>
      </c>
    </row>
    <row r="2" spans="1:11" ht="23.25">
      <c r="B2" s="3" t="s">
        <v>2</v>
      </c>
      <c r="C2" s="112" t="s">
        <v>275</v>
      </c>
      <c r="D2" s="112"/>
      <c r="E2" s="112"/>
      <c r="F2" s="112"/>
      <c r="G2" s="112"/>
      <c r="H2" s="112"/>
    </row>
    <row r="3" spans="1:11" ht="23.25">
      <c r="B3" s="3"/>
      <c r="C3" s="112" t="s">
        <v>280</v>
      </c>
      <c r="D3" s="112"/>
      <c r="E3" s="112"/>
      <c r="F3" s="112"/>
      <c r="G3" s="112"/>
      <c r="H3" s="112"/>
    </row>
    <row r="4" spans="1:11">
      <c r="B4" s="3"/>
    </row>
    <row r="5" spans="1:11" ht="18.75">
      <c r="B5" s="72" t="s">
        <v>15</v>
      </c>
    </row>
    <row r="6" spans="1:11" ht="18.75">
      <c r="B6" s="8"/>
      <c r="C6" s="73"/>
      <c r="D6" s="73"/>
      <c r="E6" s="73"/>
      <c r="F6" s="73"/>
      <c r="G6" s="14"/>
      <c r="H6" s="14"/>
    </row>
    <row r="7" spans="1:11" ht="36" customHeight="1">
      <c r="B7" s="109" t="s">
        <v>96</v>
      </c>
      <c r="C7" s="110"/>
      <c r="D7" s="110"/>
      <c r="E7" s="110"/>
      <c r="F7" s="110"/>
      <c r="G7" s="110"/>
      <c r="H7" s="110"/>
      <c r="I7" s="110"/>
      <c r="J7" s="110"/>
      <c r="K7" s="110"/>
    </row>
    <row r="8" spans="1:11" ht="35.25" customHeight="1">
      <c r="B8" s="111" t="s">
        <v>94</v>
      </c>
      <c r="C8" s="111"/>
      <c r="D8" s="111"/>
      <c r="E8" s="111"/>
      <c r="F8" s="111"/>
      <c r="G8" s="111"/>
      <c r="H8" s="111"/>
      <c r="I8" s="111"/>
      <c r="J8" s="111"/>
      <c r="K8" s="111"/>
    </row>
    <row r="9" spans="1:11" ht="25.5" customHeight="1">
      <c r="B9" s="71"/>
      <c r="C9" s="70"/>
      <c r="D9" s="70"/>
      <c r="E9" s="70"/>
      <c r="F9" s="70"/>
      <c r="G9" s="70"/>
      <c r="H9" s="70"/>
      <c r="I9" s="70"/>
      <c r="J9" s="70"/>
      <c r="K9" s="70"/>
    </row>
    <row r="10" spans="1:11" s="22" customFormat="1" ht="32.25" customHeight="1">
      <c r="A10" s="2" t="s">
        <v>56</v>
      </c>
      <c r="B10" s="2" t="s">
        <v>3</v>
      </c>
      <c r="C10" s="2" t="s">
        <v>4</v>
      </c>
      <c r="D10" s="2" t="s">
        <v>5</v>
      </c>
      <c r="E10" s="2" t="s">
        <v>6</v>
      </c>
      <c r="F10" s="2" t="s">
        <v>7</v>
      </c>
      <c r="G10" s="2" t="s">
        <v>206</v>
      </c>
      <c r="H10" s="2" t="s">
        <v>9</v>
      </c>
      <c r="I10" s="2" t="s">
        <v>57</v>
      </c>
      <c r="J10" s="2" t="s">
        <v>10</v>
      </c>
      <c r="K10" s="17" t="s">
        <v>13</v>
      </c>
    </row>
    <row r="11" spans="1:11" s="22" customFormat="1" ht="32.25" customHeight="1">
      <c r="A11" s="2">
        <v>1</v>
      </c>
      <c r="B11" s="68" t="s">
        <v>283</v>
      </c>
      <c r="C11" s="68" t="s">
        <v>33</v>
      </c>
      <c r="D11" s="89">
        <v>1000</v>
      </c>
      <c r="E11" s="2"/>
      <c r="F11" s="2"/>
      <c r="G11" s="2"/>
      <c r="H11" s="2"/>
      <c r="I11" s="58">
        <v>5.5E-2</v>
      </c>
      <c r="J11" s="49">
        <f t="shared" ref="J11:J22" si="0">D11*(H11*1.055)</f>
        <v>0</v>
      </c>
      <c r="K11" s="17"/>
    </row>
    <row r="12" spans="1:11" s="22" customFormat="1" ht="32.25" customHeight="1">
      <c r="A12" s="2">
        <v>2</v>
      </c>
      <c r="B12" s="68" t="s">
        <v>284</v>
      </c>
      <c r="C12" s="68" t="s">
        <v>33</v>
      </c>
      <c r="D12" s="89">
        <v>2000</v>
      </c>
      <c r="E12" s="2"/>
      <c r="F12" s="2"/>
      <c r="G12" s="2"/>
      <c r="H12" s="2"/>
      <c r="I12" s="58">
        <v>5.5E-2</v>
      </c>
      <c r="J12" s="49">
        <f t="shared" si="0"/>
        <v>0</v>
      </c>
      <c r="K12" s="17"/>
    </row>
    <row r="13" spans="1:11" s="22" customFormat="1" ht="32.25" customHeight="1">
      <c r="A13" s="9">
        <v>3</v>
      </c>
      <c r="B13" s="68" t="s">
        <v>281</v>
      </c>
      <c r="C13" s="68" t="s">
        <v>33</v>
      </c>
      <c r="D13" s="89">
        <v>2000</v>
      </c>
      <c r="E13" s="2"/>
      <c r="F13" s="2"/>
      <c r="G13" s="2"/>
      <c r="H13" s="2"/>
      <c r="I13" s="58">
        <v>5.5E-2</v>
      </c>
      <c r="J13" s="49">
        <f t="shared" si="0"/>
        <v>0</v>
      </c>
      <c r="K13" s="17"/>
    </row>
    <row r="14" spans="1:11" s="22" customFormat="1" ht="32.25" customHeight="1">
      <c r="A14" s="9">
        <v>4</v>
      </c>
      <c r="B14" s="68" t="s">
        <v>282</v>
      </c>
      <c r="C14" s="68" t="s">
        <v>33</v>
      </c>
      <c r="D14" s="89">
        <v>6000</v>
      </c>
      <c r="E14" s="2"/>
      <c r="F14" s="2"/>
      <c r="G14" s="2"/>
      <c r="H14" s="2"/>
      <c r="I14" s="58">
        <v>5.5E-2</v>
      </c>
      <c r="J14" s="49">
        <f t="shared" si="0"/>
        <v>0</v>
      </c>
      <c r="K14" s="17"/>
    </row>
    <row r="15" spans="1:11" s="22" customFormat="1" ht="32.25" customHeight="1">
      <c r="A15" s="9">
        <v>5</v>
      </c>
      <c r="B15" s="68" t="s">
        <v>285</v>
      </c>
      <c r="C15" s="68" t="s">
        <v>33</v>
      </c>
      <c r="D15" s="89">
        <v>2000</v>
      </c>
      <c r="E15" s="2"/>
      <c r="F15" s="2"/>
      <c r="G15" s="2"/>
      <c r="H15" s="2"/>
      <c r="I15" s="58">
        <v>5.5E-2</v>
      </c>
      <c r="J15" s="49">
        <f t="shared" si="0"/>
        <v>0</v>
      </c>
      <c r="K15" s="17"/>
    </row>
    <row r="16" spans="1:11" s="22" customFormat="1" ht="32.25" customHeight="1">
      <c r="A16" s="2">
        <v>6</v>
      </c>
      <c r="B16" s="68" t="s">
        <v>243</v>
      </c>
      <c r="C16" s="68" t="s">
        <v>33</v>
      </c>
      <c r="D16" s="89">
        <v>2000</v>
      </c>
      <c r="E16" s="2"/>
      <c r="F16" s="2"/>
      <c r="G16" s="2"/>
      <c r="H16" s="2"/>
      <c r="I16" s="58">
        <v>5.5E-2</v>
      </c>
      <c r="J16" s="49">
        <f t="shared" si="0"/>
        <v>0</v>
      </c>
      <c r="K16" s="17"/>
    </row>
    <row r="17" spans="1:11" s="22" customFormat="1" ht="32.25" customHeight="1">
      <c r="A17" s="2">
        <v>7</v>
      </c>
      <c r="B17" s="68" t="s">
        <v>286</v>
      </c>
      <c r="C17" s="68" t="s">
        <v>33</v>
      </c>
      <c r="D17" s="89">
        <v>1440</v>
      </c>
      <c r="E17" s="2"/>
      <c r="F17" s="2"/>
      <c r="G17" s="2"/>
      <c r="H17" s="2"/>
      <c r="I17" s="58">
        <v>5.5E-2</v>
      </c>
      <c r="J17" s="49">
        <f t="shared" si="0"/>
        <v>0</v>
      </c>
      <c r="K17" s="17"/>
    </row>
    <row r="18" spans="1:11" s="22" customFormat="1" ht="32.25" customHeight="1">
      <c r="A18" s="2">
        <v>8</v>
      </c>
      <c r="B18" s="68" t="s">
        <v>287</v>
      </c>
      <c r="C18" s="68" t="s">
        <v>33</v>
      </c>
      <c r="D18" s="89">
        <v>4800</v>
      </c>
      <c r="E18" s="2"/>
      <c r="F18" s="2"/>
      <c r="G18" s="2"/>
      <c r="H18" s="2"/>
      <c r="I18" s="58">
        <v>5.5E-2</v>
      </c>
      <c r="J18" s="49">
        <f t="shared" si="0"/>
        <v>0</v>
      </c>
      <c r="K18" s="17"/>
    </row>
    <row r="19" spans="1:11" s="22" customFormat="1" ht="32.25" customHeight="1">
      <c r="A19" s="2">
        <v>9</v>
      </c>
      <c r="B19" s="68" t="s">
        <v>288</v>
      </c>
      <c r="C19" s="68" t="s">
        <v>33</v>
      </c>
      <c r="D19" s="89">
        <v>4800</v>
      </c>
      <c r="E19" s="2"/>
      <c r="F19" s="2"/>
      <c r="G19" s="2"/>
      <c r="H19" s="2"/>
      <c r="I19" s="58">
        <v>5.5E-2</v>
      </c>
      <c r="J19" s="49">
        <f t="shared" si="0"/>
        <v>0</v>
      </c>
      <c r="K19" s="17"/>
    </row>
    <row r="20" spans="1:11" s="22" customFormat="1" ht="32.25" customHeight="1">
      <c r="A20" s="2">
        <v>10</v>
      </c>
      <c r="B20" s="68" t="s">
        <v>289</v>
      </c>
      <c r="C20" s="68" t="s">
        <v>33</v>
      </c>
      <c r="D20" s="89">
        <v>4800</v>
      </c>
      <c r="E20" s="2"/>
      <c r="F20" s="2"/>
      <c r="G20" s="2"/>
      <c r="H20" s="2"/>
      <c r="I20" s="58">
        <v>5.5E-2</v>
      </c>
      <c r="J20" s="49">
        <f t="shared" si="0"/>
        <v>0</v>
      </c>
      <c r="K20" s="17"/>
    </row>
    <row r="21" spans="1:11" s="22" customFormat="1" ht="32.25" customHeight="1">
      <c r="A21" s="2">
        <v>11</v>
      </c>
      <c r="B21" s="68" t="s">
        <v>290</v>
      </c>
      <c r="C21" s="68" t="s">
        <v>33</v>
      </c>
      <c r="D21" s="89">
        <v>2000</v>
      </c>
      <c r="E21" s="2"/>
      <c r="F21" s="2"/>
      <c r="G21" s="2"/>
      <c r="H21" s="2"/>
      <c r="I21" s="58">
        <v>5.5E-2</v>
      </c>
      <c r="J21" s="49">
        <f t="shared" si="0"/>
        <v>0</v>
      </c>
      <c r="K21" s="17"/>
    </row>
    <row r="22" spans="1:11" s="22" customFormat="1" ht="32.25" customHeight="1">
      <c r="A22" s="2">
        <v>12</v>
      </c>
      <c r="B22" s="68" t="s">
        <v>291</v>
      </c>
      <c r="C22" s="68" t="s">
        <v>33</v>
      </c>
      <c r="D22" s="89">
        <v>2000</v>
      </c>
      <c r="E22" s="2"/>
      <c r="F22" s="2"/>
      <c r="G22" s="2"/>
      <c r="H22" s="2"/>
      <c r="I22" s="58">
        <v>5.5E-2</v>
      </c>
      <c r="J22" s="49">
        <f t="shared" si="0"/>
        <v>0</v>
      </c>
      <c r="K22" s="17"/>
    </row>
    <row r="23" spans="1:11" s="15" customFormat="1" ht="30" customHeight="1">
      <c r="A23" s="2">
        <v>13</v>
      </c>
      <c r="B23" s="74" t="s">
        <v>182</v>
      </c>
      <c r="C23" s="68" t="s">
        <v>33</v>
      </c>
      <c r="D23" s="89">
        <v>120</v>
      </c>
      <c r="E23" s="2"/>
      <c r="F23" s="2"/>
      <c r="G23" s="2"/>
      <c r="H23" s="2"/>
      <c r="I23" s="58">
        <v>5.5E-2</v>
      </c>
      <c r="J23" s="49">
        <f>D23*(H23*1.055)</f>
        <v>0</v>
      </c>
      <c r="K23" s="56" t="s">
        <v>84</v>
      </c>
    </row>
    <row r="24" spans="1:11" s="15" customFormat="1" ht="30" customHeight="1">
      <c r="A24" s="2">
        <v>14</v>
      </c>
      <c r="B24" s="74" t="s">
        <v>183</v>
      </c>
      <c r="C24" s="68" t="s">
        <v>33</v>
      </c>
      <c r="D24" s="89">
        <v>120</v>
      </c>
      <c r="E24" s="2"/>
      <c r="F24" s="2"/>
      <c r="G24" s="2"/>
      <c r="H24" s="104"/>
      <c r="I24" s="58">
        <v>5.5E-2</v>
      </c>
      <c r="J24" s="49">
        <f>D24*(H24*1.055)</f>
        <v>0</v>
      </c>
      <c r="K24" s="17"/>
    </row>
    <row r="25" spans="1:11" s="22" customFormat="1" ht="30" customHeight="1">
      <c r="A25" s="9">
        <v>15</v>
      </c>
      <c r="B25" s="74" t="s">
        <v>184</v>
      </c>
      <c r="C25" s="68" t="s">
        <v>33</v>
      </c>
      <c r="D25" s="89">
        <v>120</v>
      </c>
      <c r="E25" s="65"/>
      <c r="F25" s="65"/>
      <c r="G25" s="65"/>
      <c r="H25" s="105"/>
      <c r="I25" s="58">
        <v>5.5E-2</v>
      </c>
      <c r="J25" s="49">
        <f>D25*(H25*1.055)</f>
        <v>0</v>
      </c>
      <c r="K25" s="56" t="s">
        <v>84</v>
      </c>
    </row>
    <row r="26" spans="1:11" s="22" customFormat="1" ht="30" customHeight="1">
      <c r="A26" s="9">
        <v>16</v>
      </c>
      <c r="B26" s="74" t="s">
        <v>185</v>
      </c>
      <c r="C26" s="68" t="s">
        <v>33</v>
      </c>
      <c r="D26" s="89">
        <v>120</v>
      </c>
      <c r="E26" s="65"/>
      <c r="F26" s="65"/>
      <c r="G26" s="65"/>
      <c r="H26" s="105"/>
      <c r="I26" s="58">
        <v>5.5E-2</v>
      </c>
      <c r="J26" s="49">
        <f>D26*(H26*1.055)</f>
        <v>0</v>
      </c>
      <c r="K26" s="56"/>
    </row>
    <row r="27" spans="1:11" s="22" customFormat="1" ht="30" customHeight="1">
      <c r="A27" s="9">
        <v>17</v>
      </c>
      <c r="B27" s="74" t="s">
        <v>186</v>
      </c>
      <c r="C27" s="68" t="s">
        <v>33</v>
      </c>
      <c r="D27" s="89">
        <v>120</v>
      </c>
      <c r="E27" s="65"/>
      <c r="F27" s="65"/>
      <c r="G27" s="65"/>
      <c r="H27" s="47"/>
      <c r="I27" s="48">
        <v>5.5E-2</v>
      </c>
      <c r="J27" s="49">
        <f>D27*(H27*1.055)</f>
        <v>0</v>
      </c>
      <c r="K27" s="50"/>
    </row>
    <row r="28" spans="1:11" s="22" customFormat="1" ht="30" customHeight="1">
      <c r="A28" s="36"/>
      <c r="B28" s="85"/>
      <c r="C28" s="106"/>
      <c r="D28" s="107"/>
      <c r="E28" s="79"/>
      <c r="F28" s="79"/>
      <c r="G28" s="79"/>
      <c r="H28" s="95"/>
      <c r="I28" s="100"/>
      <c r="J28" s="97"/>
      <c r="K28" s="98"/>
    </row>
    <row r="29" spans="1:11" s="22" customFormat="1" ht="30" customHeight="1">
      <c r="A29" s="36"/>
      <c r="B29" s="85"/>
      <c r="C29" s="106"/>
      <c r="D29" s="107"/>
      <c r="E29" s="79"/>
      <c r="F29" s="79"/>
      <c r="G29" s="79"/>
      <c r="H29" s="95"/>
      <c r="I29" s="100"/>
      <c r="J29" s="97"/>
      <c r="K29" s="98"/>
    </row>
    <row r="30" spans="1:11">
      <c r="A30" s="36"/>
      <c r="C30" s="38"/>
      <c r="D30" s="39"/>
      <c r="E30" s="40"/>
      <c r="F30" s="40"/>
      <c r="G30" s="40"/>
      <c r="H30" s="41"/>
      <c r="I30" s="31"/>
      <c r="J30" s="42"/>
      <c r="K30" s="43"/>
    </row>
    <row r="31" spans="1:11">
      <c r="B31" s="1" t="s">
        <v>60</v>
      </c>
      <c r="I31" s="23"/>
      <c r="J31" s="14"/>
    </row>
    <row r="32" spans="1:11">
      <c r="A32" s="5" t="s">
        <v>13</v>
      </c>
      <c r="B32" s="1" t="s">
        <v>59</v>
      </c>
      <c r="H32" s="4" t="s">
        <v>12</v>
      </c>
      <c r="I32" s="16"/>
      <c r="J32" s="34">
        <f>SUM(J23:J27)</f>
        <v>0</v>
      </c>
      <c r="K32" s="11"/>
    </row>
    <row r="34" spans="1:11" ht="12.75" customHeight="1">
      <c r="B34" s="18" t="s">
        <v>51</v>
      </c>
      <c r="K34" s="11"/>
    </row>
    <row r="35" spans="1:11" ht="18">
      <c r="A35" s="6" t="s">
        <v>14</v>
      </c>
      <c r="B35" s="19" t="s">
        <v>61</v>
      </c>
      <c r="C35" s="7"/>
      <c r="D35" s="7"/>
      <c r="E35" s="7"/>
      <c r="F35" s="7"/>
      <c r="G35" s="7"/>
      <c r="K35" s="11"/>
    </row>
    <row r="37" spans="1:11">
      <c r="B37" s="1" t="s">
        <v>52</v>
      </c>
      <c r="H37" s="7"/>
      <c r="K37" s="11"/>
    </row>
    <row r="38" spans="1:11">
      <c r="F38" s="12"/>
    </row>
    <row r="39" spans="1:11" ht="14.25" customHeight="1">
      <c r="B39" s="1" t="s">
        <v>58</v>
      </c>
    </row>
    <row r="40" spans="1:11" ht="15.75" customHeight="1">
      <c r="B40" s="14" t="s">
        <v>17</v>
      </c>
      <c r="K40" s="11"/>
    </row>
    <row r="41" spans="1:11">
      <c r="E41" s="1" t="s">
        <v>19</v>
      </c>
    </row>
    <row r="42" spans="1:11" ht="11.25" customHeight="1">
      <c r="B42" s="14" t="s">
        <v>18</v>
      </c>
      <c r="K42" s="11"/>
    </row>
    <row r="43" spans="1:11">
      <c r="K43" s="11"/>
    </row>
    <row r="44" spans="1:11">
      <c r="K44" s="11"/>
    </row>
  </sheetData>
  <sheetProtection password="937D" sheet="1" objects="1" scenarios="1"/>
  <protectedRanges>
    <protectedRange sqref="E41:G46" name="Plage9"/>
    <protectedRange sqref="B42" name="Plage8"/>
    <protectedRange sqref="B40" name="Plage7"/>
    <protectedRange sqref="F38" name="Plage6"/>
    <protectedRange sqref="H11:H27" name="Plage5"/>
    <protectedRange sqref="G11:G27" name="Plage4"/>
    <protectedRange sqref="F11:F27" name="Plage3"/>
    <protectedRange sqref="E11:E27" name="Plage2"/>
    <protectedRange sqref="C5:G6" name="Plage1"/>
  </protectedRanges>
  <mergeCells count="4">
    <mergeCell ref="B7:K7"/>
    <mergeCell ref="B8:K8"/>
    <mergeCell ref="C2:H2"/>
    <mergeCell ref="C3:H3"/>
  </mergeCells>
  <pageMargins left="0" right="0" top="0.23622047244094491" bottom="0.35433070866141736" header="0.19685039370078741" footer="0.31496062992125984"/>
  <pageSetup paperSize="9" scale="65" orientation="landscape" verticalDpi="0"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K97"/>
  <sheetViews>
    <sheetView workbookViewId="0">
      <selection activeCell="B9" sqref="B9"/>
    </sheetView>
  </sheetViews>
  <sheetFormatPr baseColWidth="10" defaultRowHeight="15"/>
  <cols>
    <col min="1" max="1" width="5.140625" style="1" customWidth="1"/>
    <col min="2" max="2" width="59.42578125" style="1" customWidth="1"/>
    <col min="3" max="3" width="9.42578125" style="1" customWidth="1"/>
    <col min="4" max="4" width="9.140625" style="1" customWidth="1"/>
    <col min="5" max="5" width="29.7109375" style="1" customWidth="1"/>
    <col min="6" max="6" width="23.85546875" style="1" customWidth="1"/>
    <col min="7" max="7" width="37.140625" style="1" customWidth="1"/>
    <col min="8" max="8" width="17.7109375" style="1" customWidth="1"/>
    <col min="9" max="9" width="7.7109375" style="15" customWidth="1"/>
    <col min="10" max="10" width="16.140625" style="1" customWidth="1"/>
    <col min="11" max="11" width="5.140625" style="10" customWidth="1"/>
  </cols>
  <sheetData>
    <row r="1" spans="1:11">
      <c r="B1" s="3"/>
    </row>
    <row r="2" spans="1:11" ht="23.25">
      <c r="B2" s="3" t="s">
        <v>1</v>
      </c>
      <c r="C2" s="112" t="s">
        <v>275</v>
      </c>
      <c r="D2" s="112"/>
      <c r="E2" s="112"/>
      <c r="F2" s="112"/>
      <c r="G2" s="112"/>
      <c r="H2" s="112"/>
    </row>
    <row r="3" spans="1:11" ht="23.25">
      <c r="B3" s="3" t="s">
        <v>2</v>
      </c>
      <c r="C3" s="112" t="s">
        <v>91</v>
      </c>
      <c r="D3" s="112"/>
      <c r="E3" s="112"/>
      <c r="F3" s="112"/>
      <c r="G3" s="112"/>
      <c r="H3" s="112"/>
    </row>
    <row r="4" spans="1:11" ht="18.75">
      <c r="B4" s="8" t="s">
        <v>15</v>
      </c>
      <c r="C4" s="13" t="s">
        <v>16</v>
      </c>
      <c r="D4" s="13"/>
      <c r="E4" s="13"/>
      <c r="F4" s="13"/>
      <c r="G4" s="14"/>
      <c r="H4" s="14"/>
    </row>
    <row r="5" spans="1:11" ht="15" customHeight="1">
      <c r="B5" s="8"/>
      <c r="C5" s="13"/>
      <c r="D5" s="13"/>
      <c r="E5" s="13"/>
      <c r="F5" s="13"/>
      <c r="G5" s="14"/>
      <c r="H5" s="14"/>
    </row>
    <row r="6" spans="1:11" ht="25.5" customHeight="1">
      <c r="B6" s="109" t="s">
        <v>96</v>
      </c>
      <c r="C6" s="110"/>
      <c r="D6" s="110"/>
      <c r="E6" s="110"/>
      <c r="F6" s="110"/>
      <c r="G6" s="110"/>
      <c r="H6" s="110"/>
      <c r="I6" s="110"/>
      <c r="J6" s="110"/>
      <c r="K6" s="110"/>
    </row>
    <row r="7" spans="1:11" s="22" customFormat="1" ht="32.25" customHeight="1">
      <c r="A7" s="21"/>
      <c r="B7" s="111" t="s">
        <v>94</v>
      </c>
      <c r="C7" s="111"/>
      <c r="D7" s="111"/>
      <c r="E7" s="111"/>
      <c r="F7" s="111"/>
      <c r="G7" s="111"/>
      <c r="H7" s="111"/>
      <c r="I7" s="111"/>
      <c r="J7" s="111"/>
      <c r="K7" s="111"/>
    </row>
    <row r="8" spans="1:11" s="15" customFormat="1" ht="24.95" customHeight="1">
      <c r="A8" s="2" t="s">
        <v>56</v>
      </c>
      <c r="B8" s="2" t="s">
        <v>3</v>
      </c>
      <c r="C8" s="2" t="s">
        <v>4</v>
      </c>
      <c r="D8" s="2" t="s">
        <v>5</v>
      </c>
      <c r="E8" s="2" t="s">
        <v>6</v>
      </c>
      <c r="F8" s="2" t="s">
        <v>7</v>
      </c>
      <c r="G8" s="2" t="s">
        <v>109</v>
      </c>
      <c r="H8" s="2" t="s">
        <v>9</v>
      </c>
      <c r="I8" s="2" t="s">
        <v>57</v>
      </c>
      <c r="J8" s="2" t="s">
        <v>10</v>
      </c>
      <c r="K8" s="17" t="s">
        <v>13</v>
      </c>
    </row>
    <row r="9" spans="1:11" s="15" customFormat="1" ht="20.100000000000001" customHeight="1">
      <c r="A9" s="2">
        <v>1</v>
      </c>
      <c r="B9" s="51" t="s">
        <v>168</v>
      </c>
      <c r="C9" s="68" t="s">
        <v>33</v>
      </c>
      <c r="D9" s="90">
        <v>3000</v>
      </c>
      <c r="E9" s="2"/>
      <c r="F9" s="2"/>
      <c r="G9" s="2"/>
      <c r="H9" s="2"/>
      <c r="I9" s="58">
        <v>5.5E-2</v>
      </c>
      <c r="J9" s="49">
        <f>D9*(H9*1.055)</f>
        <v>0</v>
      </c>
      <c r="K9" s="17"/>
    </row>
    <row r="10" spans="1:11" s="22" customFormat="1" ht="20.100000000000001" customHeight="1">
      <c r="A10" s="9">
        <v>2</v>
      </c>
      <c r="B10" s="51" t="s">
        <v>108</v>
      </c>
      <c r="C10" s="52" t="s">
        <v>107</v>
      </c>
      <c r="D10" s="53">
        <v>150</v>
      </c>
      <c r="E10" s="65"/>
      <c r="F10" s="65"/>
      <c r="G10" s="65"/>
      <c r="H10" s="47"/>
      <c r="I10" s="58">
        <v>5.5E-2</v>
      </c>
      <c r="J10" s="49">
        <f>D10*(H10*1.055)</f>
        <v>0</v>
      </c>
      <c r="K10" s="56"/>
    </row>
    <row r="11" spans="1:11" s="22" customFormat="1" ht="20.100000000000001" customHeight="1">
      <c r="A11" s="9">
        <v>3</v>
      </c>
      <c r="B11" s="74" t="s">
        <v>153</v>
      </c>
      <c r="C11" s="52" t="s">
        <v>73</v>
      </c>
      <c r="D11" s="53">
        <v>50</v>
      </c>
      <c r="E11" s="65"/>
      <c r="F11" s="65"/>
      <c r="G11" s="65"/>
      <c r="H11" s="47"/>
      <c r="I11" s="58">
        <v>0.2</v>
      </c>
      <c r="J11" s="49">
        <f>D11*(H11*1.2)</f>
        <v>0</v>
      </c>
      <c r="K11" s="56"/>
    </row>
    <row r="12" spans="1:11" s="22" customFormat="1" ht="20.100000000000001" customHeight="1">
      <c r="A12" s="9">
        <v>4</v>
      </c>
      <c r="B12" s="44" t="s">
        <v>65</v>
      </c>
      <c r="C12" s="45" t="s">
        <v>11</v>
      </c>
      <c r="D12" s="46">
        <v>250</v>
      </c>
      <c r="E12" s="65"/>
      <c r="F12" s="65"/>
      <c r="G12" s="65"/>
      <c r="H12" s="47"/>
      <c r="I12" s="48">
        <v>5.5E-2</v>
      </c>
      <c r="J12" s="49">
        <f t="shared" ref="J12:J17" si="0">D12*(H12*1.055)</f>
        <v>0</v>
      </c>
      <c r="K12" s="50"/>
    </row>
    <row r="13" spans="1:11" s="22" customFormat="1" ht="20.100000000000001" customHeight="1">
      <c r="A13" s="9">
        <v>5</v>
      </c>
      <c r="B13" s="74" t="s">
        <v>155</v>
      </c>
      <c r="C13" s="45" t="s">
        <v>33</v>
      </c>
      <c r="D13" s="46">
        <v>60</v>
      </c>
      <c r="E13" s="65"/>
      <c r="F13" s="65"/>
      <c r="G13" s="65"/>
      <c r="H13" s="47"/>
      <c r="I13" s="58">
        <v>5.5E-2</v>
      </c>
      <c r="J13" s="49">
        <f t="shared" si="0"/>
        <v>0</v>
      </c>
      <c r="K13" s="50"/>
    </row>
    <row r="14" spans="1:11" s="22" customFormat="1" ht="20.100000000000001" customHeight="1">
      <c r="A14" s="9">
        <v>6</v>
      </c>
      <c r="B14" s="74" t="s">
        <v>236</v>
      </c>
      <c r="C14" s="45" t="s">
        <v>26</v>
      </c>
      <c r="D14" s="46">
        <v>12</v>
      </c>
      <c r="E14" s="65"/>
      <c r="F14" s="65"/>
      <c r="G14" s="65"/>
      <c r="H14" s="47"/>
      <c r="I14" s="58">
        <v>5.5E-2</v>
      </c>
      <c r="J14" s="49">
        <f t="shared" si="0"/>
        <v>0</v>
      </c>
      <c r="K14" s="50"/>
    </row>
    <row r="15" spans="1:11" s="22" customFormat="1" ht="20.100000000000001" customHeight="1">
      <c r="A15" s="9">
        <v>7</v>
      </c>
      <c r="B15" s="51" t="s">
        <v>261</v>
      </c>
      <c r="C15" s="52" t="s">
        <v>20</v>
      </c>
      <c r="D15" s="51">
        <v>50</v>
      </c>
      <c r="E15" s="65"/>
      <c r="F15" s="65"/>
      <c r="G15" s="65"/>
      <c r="H15" s="47"/>
      <c r="I15" s="48">
        <v>5.5E-2</v>
      </c>
      <c r="J15" s="49">
        <f t="shared" si="0"/>
        <v>0</v>
      </c>
      <c r="K15" s="56"/>
    </row>
    <row r="16" spans="1:11" s="22" customFormat="1" ht="20.100000000000001" customHeight="1">
      <c r="A16" s="9">
        <v>8</v>
      </c>
      <c r="B16" s="44" t="s">
        <v>262</v>
      </c>
      <c r="C16" s="45" t="s">
        <v>20</v>
      </c>
      <c r="D16" s="46">
        <v>100</v>
      </c>
      <c r="E16" s="65"/>
      <c r="F16" s="65"/>
      <c r="G16" s="65"/>
      <c r="H16" s="47"/>
      <c r="I16" s="48">
        <v>5.5E-2</v>
      </c>
      <c r="J16" s="49">
        <f t="shared" si="0"/>
        <v>0</v>
      </c>
      <c r="K16" s="56"/>
    </row>
    <row r="17" spans="1:11" s="22" customFormat="1" ht="20.100000000000001" customHeight="1">
      <c r="A17" s="9">
        <v>9</v>
      </c>
      <c r="B17" s="74" t="s">
        <v>231</v>
      </c>
      <c r="C17" s="45" t="s">
        <v>11</v>
      </c>
      <c r="D17" s="46">
        <v>150</v>
      </c>
      <c r="E17" s="65"/>
      <c r="F17" s="65"/>
      <c r="G17" s="65"/>
      <c r="H17" s="47"/>
      <c r="I17" s="58">
        <v>5.5E-2</v>
      </c>
      <c r="J17" s="49">
        <f t="shared" si="0"/>
        <v>0</v>
      </c>
      <c r="K17" s="56"/>
    </row>
    <row r="18" spans="1:11" s="22" customFormat="1" ht="20.100000000000001" customHeight="1">
      <c r="A18" s="9">
        <v>10</v>
      </c>
      <c r="B18" s="44" t="s">
        <v>235</v>
      </c>
      <c r="C18" s="45" t="s">
        <v>73</v>
      </c>
      <c r="D18" s="46">
        <v>60</v>
      </c>
      <c r="E18" s="65"/>
      <c r="F18" s="65"/>
      <c r="G18" s="65"/>
      <c r="H18" s="47"/>
      <c r="I18" s="58">
        <v>0.2</v>
      </c>
      <c r="J18" s="49">
        <f>D18*(H18*1.2)</f>
        <v>0</v>
      </c>
      <c r="K18" s="56"/>
    </row>
    <row r="19" spans="1:11" s="22" customFormat="1" ht="20.100000000000001" customHeight="1">
      <c r="A19" s="9">
        <v>11</v>
      </c>
      <c r="B19" s="74" t="s">
        <v>156</v>
      </c>
      <c r="C19" s="45" t="s">
        <v>20</v>
      </c>
      <c r="D19" s="46">
        <v>40</v>
      </c>
      <c r="E19" s="65"/>
      <c r="F19" s="65"/>
      <c r="G19" s="65"/>
      <c r="H19" s="47"/>
      <c r="I19" s="58">
        <v>5.5E-2</v>
      </c>
      <c r="J19" s="49">
        <f t="shared" ref="J19:J37" si="1">D19*(H19*1.055)</f>
        <v>0</v>
      </c>
      <c r="K19" s="56"/>
    </row>
    <row r="20" spans="1:11" s="22" customFormat="1" ht="20.100000000000001" customHeight="1">
      <c r="A20" s="9">
        <v>12</v>
      </c>
      <c r="B20" s="51" t="s">
        <v>27</v>
      </c>
      <c r="C20" s="52" t="s">
        <v>22</v>
      </c>
      <c r="D20" s="53">
        <v>60</v>
      </c>
      <c r="E20" s="65"/>
      <c r="F20" s="65"/>
      <c r="G20" s="65"/>
      <c r="H20" s="47"/>
      <c r="I20" s="48">
        <v>5.5E-2</v>
      </c>
      <c r="J20" s="49">
        <f t="shared" si="1"/>
        <v>0</v>
      </c>
      <c r="K20" s="56"/>
    </row>
    <row r="21" spans="1:11" s="22" customFormat="1" ht="20.100000000000001" customHeight="1">
      <c r="A21" s="9">
        <v>13</v>
      </c>
      <c r="B21" s="74" t="s">
        <v>232</v>
      </c>
      <c r="C21" s="52" t="s">
        <v>26</v>
      </c>
      <c r="D21" s="53">
        <v>60</v>
      </c>
      <c r="E21" s="65"/>
      <c r="F21" s="65"/>
      <c r="G21" s="65"/>
      <c r="H21" s="47"/>
      <c r="I21" s="58">
        <v>5.5E-2</v>
      </c>
      <c r="J21" s="49">
        <f t="shared" si="1"/>
        <v>0</v>
      </c>
      <c r="K21" s="56"/>
    </row>
    <row r="22" spans="1:11" s="22" customFormat="1" ht="20.100000000000001" customHeight="1">
      <c r="A22" s="9">
        <v>14</v>
      </c>
      <c r="B22" s="74" t="s">
        <v>211</v>
      </c>
      <c r="C22" s="52" t="s">
        <v>11</v>
      </c>
      <c r="D22" s="53">
        <v>300</v>
      </c>
      <c r="E22" s="65"/>
      <c r="F22" s="65"/>
      <c r="G22" s="65"/>
      <c r="H22" s="47"/>
      <c r="I22" s="58">
        <v>5.5E-2</v>
      </c>
      <c r="J22" s="49">
        <f t="shared" si="1"/>
        <v>0</v>
      </c>
      <c r="K22" s="56"/>
    </row>
    <row r="23" spans="1:11" s="22" customFormat="1" ht="20.100000000000001" customHeight="1">
      <c r="A23" s="9">
        <v>15</v>
      </c>
      <c r="B23" s="51" t="s">
        <v>23</v>
      </c>
      <c r="C23" s="52" t="s">
        <v>22</v>
      </c>
      <c r="D23" s="51">
        <v>50</v>
      </c>
      <c r="E23" s="65"/>
      <c r="F23" s="65"/>
      <c r="G23" s="65"/>
      <c r="H23" s="47"/>
      <c r="I23" s="48">
        <v>5.5E-2</v>
      </c>
      <c r="J23" s="49">
        <f t="shared" si="1"/>
        <v>0</v>
      </c>
      <c r="K23" s="56"/>
    </row>
    <row r="24" spans="1:11" s="22" customFormat="1" ht="20.100000000000001" customHeight="1">
      <c r="A24" s="9">
        <v>16</v>
      </c>
      <c r="B24" s="51" t="s">
        <v>21</v>
      </c>
      <c r="C24" s="52" t="s">
        <v>22</v>
      </c>
      <c r="D24" s="51">
        <v>60</v>
      </c>
      <c r="E24" s="65"/>
      <c r="F24" s="65"/>
      <c r="G24" s="65"/>
      <c r="H24" s="47"/>
      <c r="I24" s="48">
        <v>5.5E-2</v>
      </c>
      <c r="J24" s="49">
        <f t="shared" si="1"/>
        <v>0</v>
      </c>
      <c r="K24" s="56"/>
    </row>
    <row r="25" spans="1:11" s="22" customFormat="1" ht="20.100000000000001" customHeight="1">
      <c r="A25" s="9">
        <v>17</v>
      </c>
      <c r="B25" s="51" t="s">
        <v>101</v>
      </c>
      <c r="C25" s="52" t="s">
        <v>26</v>
      </c>
      <c r="D25" s="53">
        <v>24</v>
      </c>
      <c r="E25" s="65"/>
      <c r="F25" s="65"/>
      <c r="G25" s="65"/>
      <c r="H25" s="47"/>
      <c r="I25" s="58">
        <v>5.5E-2</v>
      </c>
      <c r="J25" s="49">
        <f t="shared" si="1"/>
        <v>0</v>
      </c>
      <c r="K25" s="56"/>
    </row>
    <row r="26" spans="1:11" s="22" customFormat="1" ht="20.100000000000001" customHeight="1">
      <c r="A26" s="9">
        <v>18</v>
      </c>
      <c r="B26" s="51" t="s">
        <v>102</v>
      </c>
      <c r="C26" s="52" t="s">
        <v>26</v>
      </c>
      <c r="D26" s="53">
        <v>18</v>
      </c>
      <c r="E26" s="65"/>
      <c r="F26" s="65"/>
      <c r="G26" s="65"/>
      <c r="H26" s="47"/>
      <c r="I26" s="58">
        <v>5.5E-2</v>
      </c>
      <c r="J26" s="49">
        <f t="shared" si="1"/>
        <v>0</v>
      </c>
      <c r="K26" s="56"/>
    </row>
    <row r="27" spans="1:11" s="22" customFormat="1" ht="20.100000000000001" customHeight="1">
      <c r="A27" s="9">
        <v>19</v>
      </c>
      <c r="B27" s="74" t="s">
        <v>208</v>
      </c>
      <c r="C27" s="52" t="s">
        <v>154</v>
      </c>
      <c r="D27" s="53">
        <v>720</v>
      </c>
      <c r="E27" s="65"/>
      <c r="F27" s="65"/>
      <c r="G27" s="65"/>
      <c r="H27" s="47"/>
      <c r="I27" s="58">
        <v>5.5E-2</v>
      </c>
      <c r="J27" s="49">
        <f t="shared" si="1"/>
        <v>0</v>
      </c>
      <c r="K27" s="56"/>
    </row>
    <row r="28" spans="1:11" s="22" customFormat="1" ht="20.100000000000001" customHeight="1">
      <c r="A28" s="9">
        <v>20</v>
      </c>
      <c r="B28" s="51" t="s">
        <v>110</v>
      </c>
      <c r="C28" s="52" t="s">
        <v>11</v>
      </c>
      <c r="D28" s="53">
        <v>20</v>
      </c>
      <c r="E28" s="65"/>
      <c r="F28" s="65"/>
      <c r="G28" s="65"/>
      <c r="H28" s="47"/>
      <c r="I28" s="58">
        <v>5.5E-2</v>
      </c>
      <c r="J28" s="49">
        <f t="shared" si="1"/>
        <v>0</v>
      </c>
      <c r="K28" s="56"/>
    </row>
    <row r="29" spans="1:11" s="22" customFormat="1" ht="20.100000000000001" customHeight="1">
      <c r="A29" s="9">
        <v>21</v>
      </c>
      <c r="B29" s="51" t="s">
        <v>111</v>
      </c>
      <c r="C29" s="52" t="s">
        <v>11</v>
      </c>
      <c r="D29" s="53">
        <v>20</v>
      </c>
      <c r="E29" s="65"/>
      <c r="F29" s="65"/>
      <c r="G29" s="65"/>
      <c r="H29" s="47"/>
      <c r="I29" s="58">
        <v>5.5E-2</v>
      </c>
      <c r="J29" s="49">
        <f t="shared" si="1"/>
        <v>0</v>
      </c>
      <c r="K29" s="56"/>
    </row>
    <row r="30" spans="1:11" s="22" customFormat="1" ht="20.100000000000001" customHeight="1">
      <c r="A30" s="9">
        <v>22</v>
      </c>
      <c r="B30" s="51" t="s">
        <v>292</v>
      </c>
      <c r="C30" s="52" t="s">
        <v>190</v>
      </c>
      <c r="D30" s="53">
        <v>1000</v>
      </c>
      <c r="E30" s="65"/>
      <c r="F30" s="65"/>
      <c r="G30" s="65"/>
      <c r="H30" s="47"/>
      <c r="I30" s="58">
        <v>5.5E-2</v>
      </c>
      <c r="J30" s="49">
        <f t="shared" si="1"/>
        <v>0</v>
      </c>
      <c r="K30" s="56"/>
    </row>
    <row r="31" spans="1:11" s="22" customFormat="1" ht="20.100000000000001" customHeight="1">
      <c r="A31" s="9">
        <v>23</v>
      </c>
      <c r="B31" s="51" t="s">
        <v>293</v>
      </c>
      <c r="C31" s="52" t="s">
        <v>190</v>
      </c>
      <c r="D31" s="53">
        <v>600</v>
      </c>
      <c r="E31" s="65"/>
      <c r="F31" s="65"/>
      <c r="G31" s="65"/>
      <c r="H31" s="47"/>
      <c r="I31" s="58">
        <v>5.5E-2</v>
      </c>
      <c r="J31" s="49">
        <f t="shared" si="1"/>
        <v>0</v>
      </c>
      <c r="K31" s="56"/>
    </row>
    <row r="32" spans="1:11" s="22" customFormat="1" ht="20.100000000000001" customHeight="1">
      <c r="A32" s="9">
        <v>24</v>
      </c>
      <c r="B32" s="74" t="s">
        <v>234</v>
      </c>
      <c r="C32" s="52" t="s">
        <v>11</v>
      </c>
      <c r="D32" s="53">
        <v>30</v>
      </c>
      <c r="E32" s="65"/>
      <c r="F32" s="65"/>
      <c r="G32" s="65"/>
      <c r="H32" s="47"/>
      <c r="I32" s="58">
        <v>5.5E-2</v>
      </c>
      <c r="J32" s="49">
        <f t="shared" si="1"/>
        <v>0</v>
      </c>
      <c r="K32" s="56"/>
    </row>
    <row r="33" spans="1:11" s="22" customFormat="1" ht="20.100000000000001" customHeight="1">
      <c r="A33" s="9">
        <v>25</v>
      </c>
      <c r="B33" s="74" t="s">
        <v>212</v>
      </c>
      <c r="C33" s="52" t="s">
        <v>11</v>
      </c>
      <c r="D33" s="53">
        <v>300</v>
      </c>
      <c r="E33" s="65"/>
      <c r="F33" s="65"/>
      <c r="G33" s="65"/>
      <c r="H33" s="47"/>
      <c r="I33" s="58">
        <v>5.5E-2</v>
      </c>
      <c r="J33" s="49">
        <f t="shared" si="1"/>
        <v>0</v>
      </c>
      <c r="K33" s="56"/>
    </row>
    <row r="34" spans="1:11" s="22" customFormat="1" ht="20.100000000000001" customHeight="1">
      <c r="A34" s="9">
        <v>26</v>
      </c>
      <c r="B34" s="74" t="s">
        <v>237</v>
      </c>
      <c r="C34" s="52" t="s">
        <v>11</v>
      </c>
      <c r="D34" s="53">
        <v>200</v>
      </c>
      <c r="E34" s="65"/>
      <c r="F34" s="65"/>
      <c r="G34" s="65"/>
      <c r="H34" s="47"/>
      <c r="I34" s="58">
        <v>5.5E-2</v>
      </c>
      <c r="J34" s="49">
        <f t="shared" si="1"/>
        <v>0</v>
      </c>
      <c r="K34" s="56"/>
    </row>
    <row r="35" spans="1:11" s="22" customFormat="1" ht="20.100000000000001" customHeight="1">
      <c r="A35" s="9">
        <v>27</v>
      </c>
      <c r="B35" s="74" t="s">
        <v>157</v>
      </c>
      <c r="C35" s="52" t="s">
        <v>26</v>
      </c>
      <c r="D35" s="53">
        <v>24</v>
      </c>
      <c r="E35" s="65"/>
      <c r="F35" s="65"/>
      <c r="G35" s="65"/>
      <c r="H35" s="47"/>
      <c r="I35" s="58">
        <v>5.5E-2</v>
      </c>
      <c r="J35" s="49">
        <f t="shared" si="1"/>
        <v>0</v>
      </c>
      <c r="K35" s="56"/>
    </row>
    <row r="36" spans="1:11" s="22" customFormat="1" ht="20.100000000000001" customHeight="1">
      <c r="A36" s="9">
        <v>28</v>
      </c>
      <c r="B36" s="51" t="s">
        <v>112</v>
      </c>
      <c r="C36" s="52" t="s">
        <v>22</v>
      </c>
      <c r="D36" s="53">
        <v>100</v>
      </c>
      <c r="E36" s="65"/>
      <c r="F36" s="65"/>
      <c r="G36" s="65"/>
      <c r="H36" s="47"/>
      <c r="I36" s="58">
        <v>5.5E-2</v>
      </c>
      <c r="J36" s="49">
        <f t="shared" si="1"/>
        <v>0</v>
      </c>
      <c r="K36" s="56"/>
    </row>
    <row r="37" spans="1:11" s="22" customFormat="1" ht="20.100000000000001" customHeight="1">
      <c r="A37" s="9">
        <v>29</v>
      </c>
      <c r="B37" s="44" t="s">
        <v>75</v>
      </c>
      <c r="C37" s="45" t="s">
        <v>11</v>
      </c>
      <c r="D37" s="46">
        <v>100</v>
      </c>
      <c r="E37" s="65"/>
      <c r="F37" s="65"/>
      <c r="G37" s="65"/>
      <c r="H37" s="47"/>
      <c r="I37" s="24">
        <v>5.5E-2</v>
      </c>
      <c r="J37" s="49">
        <f t="shared" si="1"/>
        <v>0</v>
      </c>
      <c r="K37" s="50"/>
    </row>
    <row r="38" spans="1:11" s="22" customFormat="1" ht="20.100000000000001" customHeight="1">
      <c r="A38" s="36"/>
      <c r="B38" s="92"/>
      <c r="C38" s="93"/>
      <c r="D38" s="94"/>
      <c r="E38" s="79"/>
      <c r="F38" s="79"/>
      <c r="G38" s="79"/>
      <c r="H38" s="47"/>
      <c r="I38" s="96"/>
      <c r="J38" s="97"/>
      <c r="K38" s="98"/>
    </row>
    <row r="39" spans="1:11" s="22" customFormat="1" ht="20.100000000000001" customHeight="1">
      <c r="A39" s="36"/>
      <c r="B39" s="14"/>
      <c r="C39" s="1"/>
      <c r="D39" s="1"/>
      <c r="E39" s="1"/>
      <c r="F39" s="79"/>
      <c r="G39" s="79"/>
      <c r="H39" s="95"/>
      <c r="I39" s="96"/>
      <c r="J39" s="97"/>
      <c r="K39" s="98"/>
    </row>
    <row r="40" spans="1:11" s="22" customFormat="1" ht="20.100000000000001" customHeight="1">
      <c r="A40" s="36"/>
      <c r="B40" s="14"/>
      <c r="C40" s="1"/>
      <c r="D40" s="1"/>
      <c r="E40" s="1"/>
      <c r="F40" s="79"/>
      <c r="G40" s="79"/>
      <c r="H40" s="95"/>
      <c r="I40" s="96"/>
      <c r="J40" s="97"/>
      <c r="K40" s="98"/>
    </row>
    <row r="41" spans="1:11" s="22" customFormat="1" ht="20.100000000000001" customHeight="1">
      <c r="A41" s="36"/>
      <c r="B41" s="92"/>
      <c r="C41" s="93"/>
      <c r="D41" s="94"/>
      <c r="E41" s="79"/>
      <c r="F41" s="79"/>
      <c r="G41" s="79"/>
      <c r="H41" s="95"/>
      <c r="I41" s="96"/>
      <c r="J41" s="97"/>
      <c r="K41" s="98"/>
    </row>
    <row r="42" spans="1:11" s="15" customFormat="1" ht="24.95" customHeight="1">
      <c r="A42" s="2" t="s">
        <v>56</v>
      </c>
      <c r="B42" s="2" t="s">
        <v>3</v>
      </c>
      <c r="C42" s="2" t="s">
        <v>4</v>
      </c>
      <c r="D42" s="2" t="s">
        <v>5</v>
      </c>
      <c r="E42" s="2" t="s">
        <v>6</v>
      </c>
      <c r="F42" s="2" t="s">
        <v>7</v>
      </c>
      <c r="G42" s="2" t="s">
        <v>8</v>
      </c>
      <c r="H42" s="2" t="s">
        <v>9</v>
      </c>
      <c r="I42" s="2" t="s">
        <v>57</v>
      </c>
      <c r="J42" s="2" t="s">
        <v>10</v>
      </c>
      <c r="K42" s="17" t="s">
        <v>13</v>
      </c>
    </row>
    <row r="43" spans="1:11" s="22" customFormat="1" ht="20.100000000000001" customHeight="1">
      <c r="A43" s="9">
        <v>30</v>
      </c>
      <c r="B43" s="51" t="s">
        <v>113</v>
      </c>
      <c r="C43" s="52" t="s">
        <v>22</v>
      </c>
      <c r="D43" s="53">
        <v>40</v>
      </c>
      <c r="E43" s="65"/>
      <c r="F43" s="65"/>
      <c r="G43" s="65"/>
      <c r="H43" s="47"/>
      <c r="I43" s="58">
        <v>5.5E-2</v>
      </c>
      <c r="J43" s="49">
        <f t="shared" ref="J43:J81" si="2">D43*(H43*1.055)</f>
        <v>0</v>
      </c>
      <c r="K43" s="56"/>
    </row>
    <row r="44" spans="1:11" s="22" customFormat="1" ht="20.100000000000001" customHeight="1">
      <c r="A44" s="9">
        <v>31</v>
      </c>
      <c r="B44" s="51" t="s">
        <v>106</v>
      </c>
      <c r="C44" s="52" t="s">
        <v>22</v>
      </c>
      <c r="D44" s="53">
        <v>24</v>
      </c>
      <c r="E44" s="65"/>
      <c r="F44" s="65"/>
      <c r="G44" s="65"/>
      <c r="H44" s="47"/>
      <c r="I44" s="58">
        <v>5.5E-2</v>
      </c>
      <c r="J44" s="49">
        <f t="shared" si="2"/>
        <v>0</v>
      </c>
      <c r="K44" s="56"/>
    </row>
    <row r="45" spans="1:11" s="22" customFormat="1" ht="20.100000000000001" customHeight="1">
      <c r="A45" s="9">
        <v>32</v>
      </c>
      <c r="B45" s="51" t="s">
        <v>294</v>
      </c>
      <c r="C45" s="52" t="s">
        <v>22</v>
      </c>
      <c r="D45" s="53">
        <v>66</v>
      </c>
      <c r="E45" s="65"/>
      <c r="F45" s="65"/>
      <c r="G45" s="65"/>
      <c r="H45" s="47"/>
      <c r="I45" s="58">
        <v>5.5E-2</v>
      </c>
      <c r="J45" s="49">
        <f t="shared" ref="J45" si="3">D45*(H45*1.055)</f>
        <v>0</v>
      </c>
      <c r="K45" s="56"/>
    </row>
    <row r="46" spans="1:11" s="22" customFormat="1" ht="20.100000000000001" customHeight="1">
      <c r="A46" s="9">
        <v>33</v>
      </c>
      <c r="B46" s="44" t="s">
        <v>97</v>
      </c>
      <c r="C46" s="45" t="s">
        <v>29</v>
      </c>
      <c r="D46" s="46">
        <v>150</v>
      </c>
      <c r="E46" s="65"/>
      <c r="F46" s="65"/>
      <c r="G46" s="65"/>
      <c r="H46" s="47"/>
      <c r="I46" s="24">
        <v>5.5E-2</v>
      </c>
      <c r="J46" s="49">
        <f t="shared" si="2"/>
        <v>0</v>
      </c>
      <c r="K46" s="50" t="s">
        <v>84</v>
      </c>
    </row>
    <row r="47" spans="1:11" s="22" customFormat="1" ht="20.100000000000001" customHeight="1">
      <c r="A47" s="9">
        <v>34</v>
      </c>
      <c r="B47" s="44" t="s">
        <v>98</v>
      </c>
      <c r="C47" s="45" t="s">
        <v>73</v>
      </c>
      <c r="D47" s="46">
        <v>60</v>
      </c>
      <c r="E47" s="65"/>
      <c r="F47" s="65"/>
      <c r="G47" s="65"/>
      <c r="H47" s="47"/>
      <c r="I47" s="24">
        <v>5.5E-2</v>
      </c>
      <c r="J47" s="49">
        <f t="shared" si="2"/>
        <v>0</v>
      </c>
      <c r="K47" s="50"/>
    </row>
    <row r="48" spans="1:11" s="22" customFormat="1" ht="18" customHeight="1">
      <c r="A48" s="9">
        <v>35</v>
      </c>
      <c r="B48" s="44" t="s">
        <v>74</v>
      </c>
      <c r="C48" s="45" t="s">
        <v>29</v>
      </c>
      <c r="D48" s="46">
        <v>110</v>
      </c>
      <c r="E48" s="65"/>
      <c r="F48" s="65"/>
      <c r="G48" s="65"/>
      <c r="H48" s="47"/>
      <c r="I48" s="24">
        <v>5.5E-2</v>
      </c>
      <c r="J48" s="49">
        <f t="shared" si="2"/>
        <v>0</v>
      </c>
      <c r="K48" s="50"/>
    </row>
    <row r="49" spans="1:11" s="22" customFormat="1" ht="18" customHeight="1">
      <c r="A49" s="9">
        <v>36</v>
      </c>
      <c r="B49" s="74" t="s">
        <v>170</v>
      </c>
      <c r="C49" s="45" t="s">
        <v>107</v>
      </c>
      <c r="D49" s="46">
        <v>40</v>
      </c>
      <c r="E49" s="65"/>
      <c r="F49" s="65"/>
      <c r="G49" s="65"/>
      <c r="H49" s="47"/>
      <c r="I49" s="58">
        <v>5.5E-2</v>
      </c>
      <c r="J49" s="49">
        <f t="shared" si="2"/>
        <v>0</v>
      </c>
      <c r="K49" s="50"/>
    </row>
    <row r="50" spans="1:11" s="22" customFormat="1" ht="18" customHeight="1">
      <c r="A50" s="9">
        <v>37</v>
      </c>
      <c r="B50" s="74" t="s">
        <v>213</v>
      </c>
      <c r="C50" s="45" t="s">
        <v>11</v>
      </c>
      <c r="D50" s="46">
        <v>300</v>
      </c>
      <c r="E50" s="65"/>
      <c r="F50" s="65"/>
      <c r="G50" s="65"/>
      <c r="H50" s="47"/>
      <c r="I50" s="58">
        <v>5.5E-2</v>
      </c>
      <c r="J50" s="49">
        <f t="shared" si="2"/>
        <v>0</v>
      </c>
      <c r="K50" s="50"/>
    </row>
    <row r="51" spans="1:11" s="22" customFormat="1" ht="18" customHeight="1">
      <c r="A51" s="9">
        <v>38</v>
      </c>
      <c r="B51" s="74" t="s">
        <v>214</v>
      </c>
      <c r="C51" s="45" t="s">
        <v>11</v>
      </c>
      <c r="D51" s="46">
        <v>300</v>
      </c>
      <c r="E51" s="65"/>
      <c r="F51" s="65"/>
      <c r="G51" s="65"/>
      <c r="H51" s="47"/>
      <c r="I51" s="58">
        <v>5.5E-2</v>
      </c>
      <c r="J51" s="49">
        <f t="shared" si="2"/>
        <v>0</v>
      </c>
      <c r="K51" s="50"/>
    </row>
    <row r="52" spans="1:11" s="22" customFormat="1" ht="18" customHeight="1">
      <c r="A52" s="9">
        <v>39</v>
      </c>
      <c r="B52" s="74" t="s">
        <v>192</v>
      </c>
      <c r="C52" s="45" t="s">
        <v>73</v>
      </c>
      <c r="D52" s="46">
        <v>6</v>
      </c>
      <c r="E52" s="65"/>
      <c r="F52" s="65"/>
      <c r="G52" s="65"/>
      <c r="H52" s="47"/>
      <c r="I52" s="58">
        <v>5.5E-2</v>
      </c>
      <c r="J52" s="49">
        <f t="shared" si="2"/>
        <v>0</v>
      </c>
      <c r="K52" s="50"/>
    </row>
    <row r="53" spans="1:11" s="22" customFormat="1" ht="18" customHeight="1">
      <c r="A53" s="9">
        <v>40</v>
      </c>
      <c r="B53" s="51" t="s">
        <v>24</v>
      </c>
      <c r="C53" s="52" t="s">
        <v>20</v>
      </c>
      <c r="D53" s="51">
        <v>80</v>
      </c>
      <c r="E53" s="65"/>
      <c r="F53" s="65"/>
      <c r="G53" s="65"/>
      <c r="H53" s="47"/>
      <c r="I53" s="48">
        <v>5.5E-2</v>
      </c>
      <c r="J53" s="49">
        <f t="shared" si="2"/>
        <v>0</v>
      </c>
      <c r="K53" s="56"/>
    </row>
    <row r="54" spans="1:11" s="22" customFormat="1" ht="18" customHeight="1">
      <c r="A54" s="9">
        <v>41</v>
      </c>
      <c r="B54" s="74" t="s">
        <v>161</v>
      </c>
      <c r="C54" s="52" t="s">
        <v>162</v>
      </c>
      <c r="D54" s="51">
        <v>20</v>
      </c>
      <c r="E54" s="65"/>
      <c r="F54" s="65"/>
      <c r="G54" s="65"/>
      <c r="H54" s="47"/>
      <c r="I54" s="58">
        <v>5.5E-2</v>
      </c>
      <c r="J54" s="49">
        <f t="shared" si="2"/>
        <v>0</v>
      </c>
      <c r="K54" s="56"/>
    </row>
    <row r="55" spans="1:11" s="22" customFormat="1" ht="18" customHeight="1">
      <c r="A55" s="9">
        <v>42</v>
      </c>
      <c r="B55" s="74" t="s">
        <v>195</v>
      </c>
      <c r="C55" s="52" t="s">
        <v>35</v>
      </c>
      <c r="D55" s="51">
        <v>2</v>
      </c>
      <c r="E55" s="65"/>
      <c r="F55" s="65"/>
      <c r="G55" s="65"/>
      <c r="H55" s="47"/>
      <c r="I55" s="58">
        <v>5.5E-2</v>
      </c>
      <c r="J55" s="49">
        <f t="shared" si="2"/>
        <v>0</v>
      </c>
      <c r="K55" s="56"/>
    </row>
    <row r="56" spans="1:11" s="22" customFormat="1" ht="18" customHeight="1">
      <c r="A56" s="9">
        <v>43</v>
      </c>
      <c r="B56" s="74" t="s">
        <v>233</v>
      </c>
      <c r="C56" s="52" t="s">
        <v>35</v>
      </c>
      <c r="D56" s="51">
        <v>4</v>
      </c>
      <c r="E56" s="65"/>
      <c r="F56" s="65"/>
      <c r="G56" s="65"/>
      <c r="H56" s="47"/>
      <c r="I56" s="58">
        <v>5.5E-2</v>
      </c>
      <c r="J56" s="49">
        <f t="shared" si="2"/>
        <v>0</v>
      </c>
      <c r="K56" s="56"/>
    </row>
    <row r="57" spans="1:11" s="22" customFormat="1" ht="18" customHeight="1">
      <c r="A57" s="9">
        <v>44</v>
      </c>
      <c r="B57" s="44" t="s">
        <v>31</v>
      </c>
      <c r="C57" s="45" t="s">
        <v>22</v>
      </c>
      <c r="D57" s="46">
        <v>20</v>
      </c>
      <c r="E57" s="65"/>
      <c r="F57" s="65"/>
      <c r="G57" s="65"/>
      <c r="H57" s="47"/>
      <c r="I57" s="24">
        <v>5.5E-2</v>
      </c>
      <c r="J57" s="49">
        <f t="shared" si="2"/>
        <v>0</v>
      </c>
      <c r="K57" s="50"/>
    </row>
    <row r="58" spans="1:11" s="22" customFormat="1" ht="18" customHeight="1">
      <c r="A58" s="9">
        <v>45</v>
      </c>
      <c r="B58" s="44" t="s">
        <v>141</v>
      </c>
      <c r="C58" s="45" t="s">
        <v>22</v>
      </c>
      <c r="D58" s="46">
        <v>20</v>
      </c>
      <c r="E58" s="65"/>
      <c r="F58" s="65"/>
      <c r="G58" s="65"/>
      <c r="H58" s="47"/>
      <c r="I58" s="24">
        <v>5.5E-2</v>
      </c>
      <c r="J58" s="49">
        <f t="shared" si="2"/>
        <v>0</v>
      </c>
      <c r="K58" s="50"/>
    </row>
    <row r="59" spans="1:11" s="22" customFormat="1" ht="18" customHeight="1">
      <c r="A59" s="9">
        <v>46</v>
      </c>
      <c r="B59" s="44" t="s">
        <v>146</v>
      </c>
      <c r="C59" s="45" t="s">
        <v>22</v>
      </c>
      <c r="D59" s="46">
        <v>20</v>
      </c>
      <c r="E59" s="65"/>
      <c r="F59" s="65"/>
      <c r="G59" s="65"/>
      <c r="H59" s="47"/>
      <c r="I59" s="24">
        <v>5.5E-2</v>
      </c>
      <c r="J59" s="49">
        <f t="shared" si="2"/>
        <v>0</v>
      </c>
      <c r="K59" s="50"/>
    </row>
    <row r="60" spans="1:11" s="22" customFormat="1" ht="18" customHeight="1">
      <c r="A60" s="9">
        <v>47</v>
      </c>
      <c r="B60" s="44" t="s">
        <v>77</v>
      </c>
      <c r="C60" s="45" t="s">
        <v>22</v>
      </c>
      <c r="D60" s="46">
        <v>20</v>
      </c>
      <c r="E60" s="65"/>
      <c r="F60" s="65"/>
      <c r="G60" s="65"/>
      <c r="H60" s="47"/>
      <c r="I60" s="24">
        <v>5.5E-2</v>
      </c>
      <c r="J60" s="49">
        <f t="shared" si="2"/>
        <v>0</v>
      </c>
      <c r="K60" s="50"/>
    </row>
    <row r="61" spans="1:11" s="22" customFormat="1" ht="18" customHeight="1">
      <c r="A61" s="9">
        <v>48</v>
      </c>
      <c r="B61" s="74" t="s">
        <v>159</v>
      </c>
      <c r="C61" s="45" t="s">
        <v>11</v>
      </c>
      <c r="D61" s="46">
        <v>100</v>
      </c>
      <c r="E61" s="65"/>
      <c r="F61" s="65"/>
      <c r="G61" s="65"/>
      <c r="H61" s="47"/>
      <c r="I61" s="58">
        <v>5.5E-2</v>
      </c>
      <c r="J61" s="49">
        <f t="shared" si="2"/>
        <v>0</v>
      </c>
      <c r="K61" s="50"/>
    </row>
    <row r="62" spans="1:11" s="22" customFormat="1" ht="18" customHeight="1">
      <c r="A62" s="9">
        <v>49</v>
      </c>
      <c r="B62" s="74" t="s">
        <v>160</v>
      </c>
      <c r="C62" s="45" t="s">
        <v>11</v>
      </c>
      <c r="D62" s="46">
        <v>100</v>
      </c>
      <c r="E62" s="65"/>
      <c r="F62" s="65"/>
      <c r="G62" s="65"/>
      <c r="H62" s="47"/>
      <c r="I62" s="58">
        <v>5.5E-2</v>
      </c>
      <c r="J62" s="49">
        <f t="shared" si="2"/>
        <v>0</v>
      </c>
      <c r="K62" s="50"/>
    </row>
    <row r="63" spans="1:11" s="22" customFormat="1" ht="18" customHeight="1">
      <c r="A63" s="9">
        <v>50</v>
      </c>
      <c r="B63" s="74" t="s">
        <v>215</v>
      </c>
      <c r="C63" s="45" t="s">
        <v>11</v>
      </c>
      <c r="D63" s="46">
        <v>300</v>
      </c>
      <c r="E63" s="65"/>
      <c r="F63" s="65"/>
      <c r="G63" s="65"/>
      <c r="H63" s="47"/>
      <c r="I63" s="58">
        <v>5.5E-2</v>
      </c>
      <c r="J63" s="49">
        <f t="shared" si="2"/>
        <v>0</v>
      </c>
      <c r="K63" s="50"/>
    </row>
    <row r="64" spans="1:11" s="22" customFormat="1" ht="18" customHeight="1">
      <c r="A64" s="9">
        <v>51</v>
      </c>
      <c r="B64" s="74" t="s">
        <v>158</v>
      </c>
      <c r="C64" s="45" t="s">
        <v>22</v>
      </c>
      <c r="D64" s="46">
        <v>35</v>
      </c>
      <c r="E64" s="65"/>
      <c r="F64" s="65"/>
      <c r="G64" s="65"/>
      <c r="H64" s="47"/>
      <c r="I64" s="58">
        <v>5.5E-2</v>
      </c>
      <c r="J64" s="49">
        <f t="shared" si="2"/>
        <v>0</v>
      </c>
      <c r="K64" s="50"/>
    </row>
    <row r="65" spans="1:11" s="22" customFormat="1" ht="18" customHeight="1">
      <c r="A65" s="9">
        <v>52</v>
      </c>
      <c r="B65" s="74" t="s">
        <v>209</v>
      </c>
      <c r="C65" s="45" t="s">
        <v>20</v>
      </c>
      <c r="D65" s="46">
        <v>40</v>
      </c>
      <c r="E65" s="65"/>
      <c r="F65" s="65"/>
      <c r="G65" s="65"/>
      <c r="H65" s="47"/>
      <c r="I65" s="58">
        <v>5.5E-2</v>
      </c>
      <c r="J65" s="49">
        <f t="shared" si="2"/>
        <v>0</v>
      </c>
      <c r="K65" s="50"/>
    </row>
    <row r="66" spans="1:11" s="22" customFormat="1" ht="18" customHeight="1">
      <c r="A66" s="9">
        <v>53</v>
      </c>
      <c r="B66" s="51" t="s">
        <v>114</v>
      </c>
      <c r="C66" s="52" t="s">
        <v>33</v>
      </c>
      <c r="D66" s="53">
        <v>400</v>
      </c>
      <c r="E66" s="65"/>
      <c r="F66" s="65"/>
      <c r="G66" s="65"/>
      <c r="H66" s="47"/>
      <c r="I66" s="58">
        <v>5.5E-2</v>
      </c>
      <c r="J66" s="49">
        <f t="shared" si="2"/>
        <v>0</v>
      </c>
      <c r="K66" s="56"/>
    </row>
    <row r="67" spans="1:11" s="22" customFormat="1" ht="18" customHeight="1">
      <c r="A67" s="9">
        <v>54</v>
      </c>
      <c r="B67" s="51" t="s">
        <v>25</v>
      </c>
      <c r="C67" s="52" t="s">
        <v>22</v>
      </c>
      <c r="D67" s="51">
        <v>60</v>
      </c>
      <c r="E67" s="65"/>
      <c r="F67" s="65"/>
      <c r="G67" s="65"/>
      <c r="H67" s="47"/>
      <c r="I67" s="48">
        <v>5.5E-2</v>
      </c>
      <c r="J67" s="49">
        <f t="shared" si="2"/>
        <v>0</v>
      </c>
      <c r="K67" s="56"/>
    </row>
    <row r="68" spans="1:11" s="22" customFormat="1" ht="18" customHeight="1">
      <c r="A68" s="9">
        <v>55</v>
      </c>
      <c r="B68" s="44" t="s">
        <v>99</v>
      </c>
      <c r="C68" s="45" t="s">
        <v>11</v>
      </c>
      <c r="D68" s="46">
        <v>600</v>
      </c>
      <c r="E68" s="65"/>
      <c r="F68" s="65"/>
      <c r="G68" s="65"/>
      <c r="H68" s="47"/>
      <c r="I68" s="48">
        <v>5.5E-2</v>
      </c>
      <c r="J68" s="49">
        <f t="shared" si="2"/>
        <v>0</v>
      </c>
      <c r="K68" s="50" t="s">
        <v>84</v>
      </c>
    </row>
    <row r="69" spans="1:11" s="22" customFormat="1" ht="18" customHeight="1">
      <c r="A69" s="9">
        <v>56</v>
      </c>
      <c r="B69" s="74" t="s">
        <v>193</v>
      </c>
      <c r="C69" s="45" t="s">
        <v>73</v>
      </c>
      <c r="D69" s="46">
        <v>18</v>
      </c>
      <c r="E69" s="65"/>
      <c r="F69" s="65"/>
      <c r="G69" s="65"/>
      <c r="H69" s="47"/>
      <c r="I69" s="58">
        <v>5.5E-2</v>
      </c>
      <c r="J69" s="49">
        <f t="shared" si="2"/>
        <v>0</v>
      </c>
      <c r="K69" s="50"/>
    </row>
    <row r="70" spans="1:11" s="22" customFormat="1" ht="18" customHeight="1">
      <c r="A70" s="9">
        <v>57</v>
      </c>
      <c r="B70" s="51" t="s">
        <v>85</v>
      </c>
      <c r="C70" s="52" t="s">
        <v>26</v>
      </c>
      <c r="D70" s="51">
        <v>24</v>
      </c>
      <c r="E70" s="65"/>
      <c r="F70" s="65"/>
      <c r="G70" s="65"/>
      <c r="H70" s="47"/>
      <c r="I70" s="48">
        <v>5.5E-2</v>
      </c>
      <c r="J70" s="49">
        <f t="shared" si="2"/>
        <v>0</v>
      </c>
      <c r="K70" s="56"/>
    </row>
    <row r="71" spans="1:11" s="22" customFormat="1" ht="18" customHeight="1">
      <c r="A71" s="9">
        <v>58</v>
      </c>
      <c r="B71" s="44" t="s">
        <v>66</v>
      </c>
      <c r="C71" s="45" t="s">
        <v>11</v>
      </c>
      <c r="D71" s="46">
        <v>350</v>
      </c>
      <c r="E71" s="65"/>
      <c r="F71" s="65"/>
      <c r="G71" s="65"/>
      <c r="H71" s="47"/>
      <c r="I71" s="48">
        <v>5.5E-2</v>
      </c>
      <c r="J71" s="49">
        <f t="shared" si="2"/>
        <v>0</v>
      </c>
      <c r="K71" s="50"/>
    </row>
    <row r="72" spans="1:11" s="22" customFormat="1" ht="18" customHeight="1">
      <c r="A72" s="9">
        <v>59</v>
      </c>
      <c r="B72" s="51" t="s">
        <v>115</v>
      </c>
      <c r="C72" s="52" t="s">
        <v>33</v>
      </c>
      <c r="D72" s="53">
        <v>600</v>
      </c>
      <c r="E72" s="65"/>
      <c r="F72" s="65"/>
      <c r="G72" s="65"/>
      <c r="H72" s="47"/>
      <c r="I72" s="58">
        <v>5.5E-2</v>
      </c>
      <c r="J72" s="49">
        <f t="shared" si="2"/>
        <v>0</v>
      </c>
      <c r="K72" s="56"/>
    </row>
    <row r="73" spans="1:11" s="22" customFormat="1" ht="18" customHeight="1">
      <c r="A73" s="9">
        <v>60</v>
      </c>
      <c r="B73" s="51" t="s">
        <v>103</v>
      </c>
      <c r="C73" s="52" t="s">
        <v>20</v>
      </c>
      <c r="D73" s="53">
        <v>15</v>
      </c>
      <c r="E73" s="65"/>
      <c r="F73" s="65"/>
      <c r="G73" s="65"/>
      <c r="H73" s="47"/>
      <c r="I73" s="58">
        <v>5.5E-2</v>
      </c>
      <c r="J73" s="49">
        <f t="shared" si="2"/>
        <v>0</v>
      </c>
      <c r="K73" s="56"/>
    </row>
    <row r="74" spans="1:11" s="22" customFormat="1" ht="18" customHeight="1">
      <c r="A74" s="9">
        <v>61</v>
      </c>
      <c r="B74" s="44" t="s">
        <v>63</v>
      </c>
      <c r="C74" s="45" t="s">
        <v>11</v>
      </c>
      <c r="D74" s="46">
        <v>150</v>
      </c>
      <c r="E74" s="65"/>
      <c r="F74" s="65"/>
      <c r="G74" s="65"/>
      <c r="H74" s="47"/>
      <c r="I74" s="24">
        <v>5.5E-2</v>
      </c>
      <c r="J74" s="49">
        <f t="shared" si="2"/>
        <v>0</v>
      </c>
      <c r="K74" s="50"/>
    </row>
    <row r="75" spans="1:11" s="22" customFormat="1" ht="18" customHeight="1">
      <c r="A75" s="9">
        <v>62</v>
      </c>
      <c r="B75" s="44" t="s">
        <v>82</v>
      </c>
      <c r="C75" s="45" t="s">
        <v>11</v>
      </c>
      <c r="D75" s="46">
        <v>400</v>
      </c>
      <c r="E75" s="65"/>
      <c r="F75" s="65"/>
      <c r="G75" s="65"/>
      <c r="H75" s="47"/>
      <c r="I75" s="48">
        <v>5.5E-2</v>
      </c>
      <c r="J75" s="49">
        <f t="shared" si="2"/>
        <v>0</v>
      </c>
      <c r="K75" s="50"/>
    </row>
    <row r="76" spans="1:11" s="22" customFormat="1" ht="18" customHeight="1">
      <c r="A76" s="9">
        <v>63</v>
      </c>
      <c r="B76" s="44" t="s">
        <v>210</v>
      </c>
      <c r="C76" s="45" t="s">
        <v>11</v>
      </c>
      <c r="D76" s="46">
        <v>400</v>
      </c>
      <c r="E76" s="65"/>
      <c r="F76" s="65"/>
      <c r="G76" s="65"/>
      <c r="H76" s="47"/>
      <c r="I76" s="58">
        <v>5.5E-2</v>
      </c>
      <c r="J76" s="49">
        <f t="shared" si="2"/>
        <v>0</v>
      </c>
      <c r="K76" s="50"/>
    </row>
    <row r="77" spans="1:11" s="22" customFormat="1" ht="18" customHeight="1">
      <c r="A77" s="9">
        <v>64</v>
      </c>
      <c r="B77" s="44" t="s">
        <v>216</v>
      </c>
      <c r="C77" s="45" t="s">
        <v>11</v>
      </c>
      <c r="D77" s="46">
        <v>200</v>
      </c>
      <c r="E77" s="65"/>
      <c r="F77" s="65"/>
      <c r="G77" s="65"/>
      <c r="H77" s="47"/>
      <c r="I77" s="58">
        <v>5.5E-2</v>
      </c>
      <c r="J77" s="49">
        <f t="shared" si="2"/>
        <v>0</v>
      </c>
      <c r="K77" s="50"/>
    </row>
    <row r="78" spans="1:11" s="22" customFormat="1" ht="18" customHeight="1">
      <c r="A78" s="9">
        <v>65</v>
      </c>
      <c r="B78" s="51" t="s">
        <v>72</v>
      </c>
      <c r="C78" s="52" t="s">
        <v>20</v>
      </c>
      <c r="D78" s="51">
        <v>100</v>
      </c>
      <c r="E78" s="65"/>
      <c r="F78" s="65"/>
      <c r="G78" s="65"/>
      <c r="H78" s="47"/>
      <c r="I78" s="58">
        <v>5.5E-2</v>
      </c>
      <c r="J78" s="49">
        <f t="shared" si="2"/>
        <v>0</v>
      </c>
      <c r="K78" s="56"/>
    </row>
    <row r="79" spans="1:11" s="22" customFormat="1" ht="18" customHeight="1">
      <c r="A79" s="9">
        <v>66</v>
      </c>
      <c r="B79" s="51" t="s">
        <v>129</v>
      </c>
      <c r="C79" s="52" t="s">
        <v>22</v>
      </c>
      <c r="D79" s="53">
        <v>50</v>
      </c>
      <c r="E79" s="65"/>
      <c r="F79" s="65"/>
      <c r="G79" s="65"/>
      <c r="H79" s="47"/>
      <c r="I79" s="58">
        <v>5.5E-2</v>
      </c>
      <c r="J79" s="49">
        <f t="shared" si="2"/>
        <v>0</v>
      </c>
      <c r="K79" s="56"/>
    </row>
    <row r="80" spans="1:11" s="22" customFormat="1" ht="18" customHeight="1">
      <c r="A80" s="9">
        <v>67</v>
      </c>
      <c r="B80" s="51" t="s">
        <v>130</v>
      </c>
      <c r="C80" s="52" t="s">
        <v>11</v>
      </c>
      <c r="D80" s="53">
        <v>50</v>
      </c>
      <c r="E80" s="65"/>
      <c r="F80" s="65"/>
      <c r="G80" s="65"/>
      <c r="H80" s="47"/>
      <c r="I80" s="58">
        <v>5.5E-2</v>
      </c>
      <c r="J80" s="49">
        <f t="shared" si="2"/>
        <v>0</v>
      </c>
      <c r="K80" s="56"/>
    </row>
    <row r="81" spans="1:11" s="22" customFormat="1" ht="18" customHeight="1">
      <c r="A81" s="9">
        <v>68</v>
      </c>
      <c r="B81" s="51" t="s">
        <v>279</v>
      </c>
      <c r="C81" s="52" t="s">
        <v>30</v>
      </c>
      <c r="D81" s="53">
        <v>200</v>
      </c>
      <c r="E81" s="65"/>
      <c r="F81" s="65"/>
      <c r="G81" s="65"/>
      <c r="H81" s="47"/>
      <c r="I81" s="58">
        <v>5.5E-2</v>
      </c>
      <c r="J81" s="49">
        <f t="shared" si="2"/>
        <v>0</v>
      </c>
      <c r="K81" s="56"/>
    </row>
    <row r="82" spans="1:11" s="22" customFormat="1" ht="18" customHeight="1">
      <c r="A82" s="9">
        <v>69</v>
      </c>
      <c r="B82" s="51" t="s">
        <v>83</v>
      </c>
      <c r="C82" s="52" t="s">
        <v>30</v>
      </c>
      <c r="D82" s="53">
        <v>500</v>
      </c>
      <c r="E82" s="65"/>
      <c r="F82" s="65"/>
      <c r="G82" s="65"/>
      <c r="H82" s="47"/>
      <c r="I82" s="58">
        <v>0.2</v>
      </c>
      <c r="J82" s="35">
        <f>D82*(H82*1.2)</f>
        <v>0</v>
      </c>
      <c r="K82" s="56"/>
    </row>
    <row r="83" spans="1:11" s="22" customFormat="1" ht="18" customHeight="1">
      <c r="A83" s="9">
        <v>70</v>
      </c>
      <c r="B83" s="74" t="s">
        <v>152</v>
      </c>
      <c r="C83" s="52" t="s">
        <v>30</v>
      </c>
      <c r="D83" s="53">
        <v>150</v>
      </c>
      <c r="E83" s="65"/>
      <c r="F83" s="65"/>
      <c r="G83" s="65"/>
      <c r="H83" s="47"/>
      <c r="I83" s="58">
        <v>0.2</v>
      </c>
      <c r="J83" s="35">
        <f>D83*(H83*1.2)</f>
        <v>0</v>
      </c>
      <c r="K83" s="56"/>
    </row>
    <row r="84" spans="1:11" s="22" customFormat="1" ht="18" customHeight="1">
      <c r="A84" s="9">
        <v>71</v>
      </c>
      <c r="B84" s="74" t="s">
        <v>254</v>
      </c>
      <c r="C84" s="52" t="s">
        <v>190</v>
      </c>
      <c r="D84" s="53">
        <v>20</v>
      </c>
      <c r="E84" s="65"/>
      <c r="F84" s="65"/>
      <c r="G84" s="84"/>
      <c r="H84" s="47"/>
      <c r="I84" s="58">
        <v>5.5E-2</v>
      </c>
      <c r="J84" s="49">
        <f>D84*(H84*1.055)</f>
        <v>0</v>
      </c>
      <c r="K84" s="56"/>
    </row>
    <row r="85" spans="1:11" s="22" customFormat="1" ht="18" customHeight="1">
      <c r="A85" s="36"/>
      <c r="B85" s="85"/>
      <c r="C85" s="77"/>
      <c r="D85" s="78"/>
      <c r="E85" s="79"/>
      <c r="F85" s="79"/>
      <c r="G85" s="79"/>
      <c r="H85" s="86"/>
      <c r="I85" s="80"/>
      <c r="J85" s="87"/>
      <c r="K85" s="81"/>
    </row>
    <row r="86" spans="1:11">
      <c r="A86" s="5" t="s">
        <v>13</v>
      </c>
      <c r="B86" s="1" t="s">
        <v>60</v>
      </c>
      <c r="H86" s="82" t="s">
        <v>12</v>
      </c>
      <c r="I86" s="16"/>
      <c r="J86" s="83">
        <f>SUM(J9:J84)</f>
        <v>0</v>
      </c>
      <c r="K86" s="11"/>
    </row>
    <row r="87" spans="1:11">
      <c r="B87" s="1" t="s">
        <v>59</v>
      </c>
    </row>
    <row r="88" spans="1:11" ht="8.1" customHeight="1">
      <c r="K88" s="11"/>
    </row>
    <row r="89" spans="1:11" ht="18">
      <c r="A89" s="6" t="s">
        <v>14</v>
      </c>
      <c r="B89" s="18" t="s">
        <v>51</v>
      </c>
      <c r="C89" s="7"/>
      <c r="D89" s="7"/>
      <c r="E89" s="7"/>
      <c r="F89" s="7"/>
      <c r="G89" s="7"/>
      <c r="K89" s="11"/>
    </row>
    <row r="90" spans="1:11">
      <c r="B90" s="19" t="s">
        <v>61</v>
      </c>
    </row>
    <row r="91" spans="1:11" ht="6.95" customHeight="1">
      <c r="H91" s="7"/>
      <c r="K91" s="11"/>
    </row>
    <row r="92" spans="1:11">
      <c r="B92" s="1" t="s">
        <v>52</v>
      </c>
      <c r="F92" s="12"/>
    </row>
    <row r="93" spans="1:11" ht="8.1" customHeight="1"/>
    <row r="94" spans="1:11" ht="15.75" customHeight="1">
      <c r="B94" s="1" t="s">
        <v>58</v>
      </c>
      <c r="K94" s="11"/>
    </row>
    <row r="95" spans="1:11">
      <c r="B95" s="14" t="s">
        <v>17</v>
      </c>
      <c r="E95" s="1" t="s">
        <v>19</v>
      </c>
    </row>
    <row r="96" spans="1:11">
      <c r="B96" s="14" t="s">
        <v>18</v>
      </c>
      <c r="K96" s="11"/>
    </row>
    <row r="97" spans="11:11">
      <c r="K97" s="11"/>
    </row>
  </sheetData>
  <sheetProtection password="937D" sheet="1" objects="1" scenarios="1"/>
  <protectedRanges>
    <protectedRange sqref="E95:F99" name="Plage12"/>
    <protectedRange sqref="B96" name="Plage11"/>
    <protectedRange sqref="B95" name="Plage10"/>
    <protectedRange sqref="H43:H84" name="Plage9"/>
    <protectedRange sqref="G43:G84" name="Plage8"/>
    <protectedRange sqref="F43:F84" name="Plage7"/>
    <protectedRange sqref="E43:E84" name="Plage6"/>
    <protectedRange sqref="H9:H37" name="Plage5"/>
    <protectedRange sqref="G9:G37" name="Plage4"/>
    <protectedRange sqref="F9:F37" name="Plage3"/>
    <protectedRange sqref="E9:E37" name="Plage2"/>
    <protectedRange sqref="C4:F5" name="Plage1"/>
  </protectedRanges>
  <sortState ref="B15:K56">
    <sortCondition ref="B15:B56"/>
  </sortState>
  <mergeCells count="4">
    <mergeCell ref="C2:H2"/>
    <mergeCell ref="C3:H3"/>
    <mergeCell ref="B7:K7"/>
    <mergeCell ref="B6:K6"/>
  </mergeCells>
  <pageMargins left="0.23622047244094491" right="0.15748031496062992" top="0.27559055118110237" bottom="0.43307086614173229" header="0.15748031496062992" footer="0.31496062992125984"/>
  <pageSetup paperSize="9" scale="65" fitToHeight="3" orientation="landscape" r:id="rId1"/>
  <headerFooter>
    <oddFooter>Page &amp;P de &amp;N</oddFooter>
  </headerFooter>
  <drawing r:id="rId2"/>
</worksheet>
</file>

<file path=xl/worksheets/sheet3.xml><?xml version="1.0" encoding="utf-8"?>
<worksheet xmlns="http://schemas.openxmlformats.org/spreadsheetml/2006/main" xmlns:r="http://schemas.openxmlformats.org/officeDocument/2006/relationships">
  <dimension ref="A1:K111"/>
  <sheetViews>
    <sheetView topLeftCell="A13" workbookViewId="0">
      <selection activeCell="B17" sqref="B17"/>
    </sheetView>
  </sheetViews>
  <sheetFormatPr baseColWidth="10" defaultRowHeight="15"/>
  <cols>
    <col min="1" max="1" width="5.140625" style="1" customWidth="1"/>
    <col min="2" max="2" width="59.42578125" style="1" customWidth="1"/>
    <col min="3" max="3" width="9.42578125" style="1" customWidth="1"/>
    <col min="4" max="4" width="9.140625" style="1" customWidth="1"/>
    <col min="5" max="5" width="29.7109375" style="1" customWidth="1"/>
    <col min="6" max="6" width="23.85546875" style="1" customWidth="1"/>
    <col min="7" max="7" width="37.140625" style="1" customWidth="1"/>
    <col min="8" max="8" width="17.7109375" style="1" customWidth="1"/>
    <col min="9" max="9" width="7.7109375" style="15" customWidth="1"/>
    <col min="10" max="10" width="16.140625" style="1" customWidth="1"/>
    <col min="11" max="11" width="5.140625" style="10" customWidth="1"/>
  </cols>
  <sheetData>
    <row r="1" spans="1:11">
      <c r="B1" s="3"/>
    </row>
    <row r="2" spans="1:11" ht="23.25">
      <c r="B2" s="3" t="s">
        <v>1</v>
      </c>
      <c r="C2" s="112" t="s">
        <v>275</v>
      </c>
      <c r="D2" s="112"/>
      <c r="E2" s="112"/>
      <c r="F2" s="112"/>
      <c r="G2" s="112"/>
      <c r="H2" s="112"/>
      <c r="I2" s="112"/>
      <c r="J2" s="112"/>
      <c r="K2" s="112"/>
    </row>
    <row r="3" spans="1:11" ht="23.25">
      <c r="B3" s="3" t="s">
        <v>2</v>
      </c>
      <c r="C3" s="112" t="s">
        <v>92</v>
      </c>
      <c r="D3" s="112"/>
      <c r="E3" s="112"/>
      <c r="F3" s="112"/>
      <c r="G3" s="112"/>
      <c r="H3" s="112"/>
      <c r="I3" s="112"/>
      <c r="J3" s="112"/>
      <c r="K3" s="112"/>
    </row>
    <row r="4" spans="1:11">
      <c r="B4" s="3"/>
    </row>
    <row r="5" spans="1:11" ht="18.75">
      <c r="B5" s="8" t="s">
        <v>15</v>
      </c>
      <c r="C5" s="13" t="s">
        <v>16</v>
      </c>
      <c r="D5" s="13"/>
      <c r="E5" s="13"/>
      <c r="F5" s="13"/>
      <c r="G5" s="14"/>
      <c r="H5" s="14"/>
    </row>
    <row r="6" spans="1:11" ht="15" customHeight="1">
      <c r="B6" s="8"/>
      <c r="C6" s="13"/>
      <c r="D6" s="13"/>
      <c r="E6" s="13"/>
      <c r="F6" s="13"/>
      <c r="G6" s="14"/>
      <c r="H6" s="14"/>
      <c r="K6" s="1"/>
    </row>
    <row r="7" spans="1:11" ht="25.5" customHeight="1">
      <c r="B7" s="109" t="s">
        <v>96</v>
      </c>
      <c r="C7" s="110"/>
      <c r="D7" s="110"/>
      <c r="E7" s="110"/>
      <c r="F7" s="110"/>
      <c r="G7" s="110"/>
      <c r="H7" s="110"/>
      <c r="I7" s="110"/>
      <c r="J7" s="110"/>
      <c r="K7" s="110"/>
    </row>
    <row r="8" spans="1:11" s="22" customFormat="1" ht="32.25" customHeight="1">
      <c r="A8" s="21"/>
      <c r="B8" s="113" t="s">
        <v>93</v>
      </c>
      <c r="C8" s="113"/>
      <c r="D8" s="113"/>
      <c r="E8" s="113"/>
      <c r="F8" s="113"/>
      <c r="G8" s="113"/>
      <c r="H8" s="113"/>
      <c r="I8" s="113"/>
      <c r="J8" s="113"/>
      <c r="K8" s="113"/>
    </row>
    <row r="9" spans="1:11" s="15" customFormat="1" ht="33" customHeight="1">
      <c r="A9" s="2" t="s">
        <v>56</v>
      </c>
      <c r="B9" s="2" t="s">
        <v>3</v>
      </c>
      <c r="C9" s="2" t="s">
        <v>4</v>
      </c>
      <c r="D9" s="2" t="s">
        <v>5</v>
      </c>
      <c r="E9" s="2" t="s">
        <v>6</v>
      </c>
      <c r="F9" s="2" t="s">
        <v>7</v>
      </c>
      <c r="G9" s="2" t="s">
        <v>8</v>
      </c>
      <c r="H9" s="2" t="s">
        <v>9</v>
      </c>
      <c r="I9" s="2" t="s">
        <v>57</v>
      </c>
      <c r="J9" s="2" t="s">
        <v>10</v>
      </c>
      <c r="K9" s="17" t="s">
        <v>13</v>
      </c>
    </row>
    <row r="10" spans="1:11" s="22" customFormat="1" ht="18" customHeight="1">
      <c r="A10" s="20">
        <v>1</v>
      </c>
      <c r="B10" s="44" t="s">
        <v>39</v>
      </c>
      <c r="C10" s="59" t="s">
        <v>22</v>
      </c>
      <c r="D10" s="46">
        <v>18</v>
      </c>
      <c r="E10" s="65"/>
      <c r="F10" s="65"/>
      <c r="G10" s="65"/>
      <c r="H10" s="47"/>
      <c r="I10" s="48">
        <v>5.5E-2</v>
      </c>
      <c r="J10" s="49">
        <f t="shared" ref="J10:J47" si="0">D10*(H10*1.055)</f>
        <v>0</v>
      </c>
      <c r="K10" s="50"/>
    </row>
    <row r="11" spans="1:11" s="22" customFormat="1" ht="18" customHeight="1">
      <c r="A11" s="20">
        <v>2</v>
      </c>
      <c r="B11" s="74" t="s">
        <v>179</v>
      </c>
      <c r="C11" s="59" t="s">
        <v>11</v>
      </c>
      <c r="D11" s="46">
        <v>40</v>
      </c>
      <c r="E11" s="65"/>
      <c r="F11" s="65"/>
      <c r="G11" s="65"/>
      <c r="H11" s="47"/>
      <c r="I11" s="48">
        <v>5.5E-2</v>
      </c>
      <c r="J11" s="49">
        <f>D11*(H11*1.055)</f>
        <v>0</v>
      </c>
      <c r="K11" s="50"/>
    </row>
    <row r="12" spans="1:11" s="22" customFormat="1" ht="18" customHeight="1">
      <c r="A12" s="20">
        <v>3</v>
      </c>
      <c r="B12" s="44" t="s">
        <v>40</v>
      </c>
      <c r="C12" s="59" t="s">
        <v>20</v>
      </c>
      <c r="D12" s="46">
        <v>100</v>
      </c>
      <c r="E12" s="65"/>
      <c r="F12" s="65"/>
      <c r="G12" s="65"/>
      <c r="H12" s="47"/>
      <c r="I12" s="48">
        <v>5.5E-2</v>
      </c>
      <c r="J12" s="49">
        <f t="shared" si="0"/>
        <v>0</v>
      </c>
      <c r="K12" s="50"/>
    </row>
    <row r="13" spans="1:11" s="22" customFormat="1" ht="18" customHeight="1">
      <c r="A13" s="20">
        <v>4</v>
      </c>
      <c r="B13" s="74" t="s">
        <v>263</v>
      </c>
      <c r="C13" s="59" t="s">
        <v>190</v>
      </c>
      <c r="D13" s="46">
        <v>10</v>
      </c>
      <c r="E13" s="65"/>
      <c r="F13" s="65"/>
      <c r="G13" s="65"/>
      <c r="H13" s="47"/>
      <c r="I13" s="48">
        <v>5.5E-2</v>
      </c>
      <c r="J13" s="49">
        <f t="shared" ref="J13:J18" si="1">D13*(H13*1.055)</f>
        <v>0</v>
      </c>
      <c r="K13" s="50"/>
    </row>
    <row r="14" spans="1:11" s="22" customFormat="1" ht="18" customHeight="1">
      <c r="A14" s="20">
        <v>5</v>
      </c>
      <c r="B14" s="74" t="s">
        <v>276</v>
      </c>
      <c r="C14" s="59" t="s">
        <v>163</v>
      </c>
      <c r="D14" s="46">
        <v>1000</v>
      </c>
      <c r="E14" s="65"/>
      <c r="F14" s="65"/>
      <c r="G14" s="65"/>
      <c r="H14" s="47"/>
      <c r="I14" s="48">
        <v>5.5E-2</v>
      </c>
      <c r="J14" s="49">
        <f t="shared" si="1"/>
        <v>0</v>
      </c>
      <c r="K14" s="50"/>
    </row>
    <row r="15" spans="1:11" s="22" customFormat="1" ht="18" customHeight="1">
      <c r="A15" s="20">
        <v>6</v>
      </c>
      <c r="B15" s="74" t="s">
        <v>173</v>
      </c>
      <c r="C15" s="59" t="s">
        <v>22</v>
      </c>
      <c r="D15" s="46">
        <v>24</v>
      </c>
      <c r="E15" s="65"/>
      <c r="F15" s="65"/>
      <c r="G15" s="65"/>
      <c r="H15" s="47"/>
      <c r="I15" s="48">
        <v>5.5E-2</v>
      </c>
      <c r="J15" s="49">
        <f t="shared" si="1"/>
        <v>0</v>
      </c>
      <c r="K15" s="50"/>
    </row>
    <row r="16" spans="1:11" s="22" customFormat="1" ht="18" customHeight="1">
      <c r="A16" s="20">
        <v>7</v>
      </c>
      <c r="B16" s="44" t="s">
        <v>143</v>
      </c>
      <c r="C16" s="59" t="s">
        <v>144</v>
      </c>
      <c r="D16" s="46">
        <v>12</v>
      </c>
      <c r="E16" s="65"/>
      <c r="F16" s="65"/>
      <c r="G16" s="65"/>
      <c r="H16" s="47"/>
      <c r="I16" s="48">
        <v>5.5E-2</v>
      </c>
      <c r="J16" s="49">
        <f t="shared" si="1"/>
        <v>0</v>
      </c>
      <c r="K16" s="50"/>
    </row>
    <row r="17" spans="1:11" s="22" customFormat="1" ht="18" customHeight="1">
      <c r="A17" s="20">
        <v>8</v>
      </c>
      <c r="B17" s="44" t="s">
        <v>145</v>
      </c>
      <c r="C17" s="59" t="s">
        <v>28</v>
      </c>
      <c r="D17" s="46">
        <v>500</v>
      </c>
      <c r="E17" s="65"/>
      <c r="F17" s="65"/>
      <c r="G17" s="65"/>
      <c r="H17" s="47"/>
      <c r="I17" s="48">
        <v>5.5E-2</v>
      </c>
      <c r="J17" s="49">
        <f t="shared" si="1"/>
        <v>0</v>
      </c>
      <c r="K17" s="50"/>
    </row>
    <row r="18" spans="1:11" s="22" customFormat="1" ht="18" customHeight="1">
      <c r="A18" s="20">
        <v>9</v>
      </c>
      <c r="B18" s="74" t="s">
        <v>189</v>
      </c>
      <c r="C18" s="59" t="s">
        <v>190</v>
      </c>
      <c r="D18" s="46">
        <v>24</v>
      </c>
      <c r="E18" s="65"/>
      <c r="F18" s="65"/>
      <c r="G18" s="65"/>
      <c r="H18" s="47"/>
      <c r="I18" s="48">
        <v>5.5E-2</v>
      </c>
      <c r="J18" s="49">
        <f t="shared" si="1"/>
        <v>0</v>
      </c>
      <c r="K18" s="50"/>
    </row>
    <row r="19" spans="1:11" s="22" customFormat="1" ht="18" customHeight="1">
      <c r="A19" s="20">
        <v>10</v>
      </c>
      <c r="B19" s="44" t="s">
        <v>264</v>
      </c>
      <c r="C19" s="45" t="s">
        <v>28</v>
      </c>
      <c r="D19" s="46">
        <v>400</v>
      </c>
      <c r="E19" s="65"/>
      <c r="F19" s="65"/>
      <c r="G19" s="65"/>
      <c r="H19" s="47"/>
      <c r="I19" s="60">
        <v>5.5E-2</v>
      </c>
      <c r="J19" s="61">
        <f t="shared" si="0"/>
        <v>0</v>
      </c>
      <c r="K19" s="50"/>
    </row>
    <row r="20" spans="1:11" s="22" customFormat="1" ht="18" customHeight="1">
      <c r="A20" s="20">
        <v>11</v>
      </c>
      <c r="B20" s="44" t="s">
        <v>265</v>
      </c>
      <c r="C20" s="45" t="s">
        <v>28</v>
      </c>
      <c r="D20" s="46">
        <v>150</v>
      </c>
      <c r="E20" s="65"/>
      <c r="F20" s="65"/>
      <c r="G20" s="65"/>
      <c r="H20" s="47"/>
      <c r="I20" s="60">
        <v>5.5E-2</v>
      </c>
      <c r="J20" s="61">
        <f t="shared" si="0"/>
        <v>0</v>
      </c>
      <c r="K20" s="50"/>
    </row>
    <row r="21" spans="1:11" s="22" customFormat="1" ht="18" customHeight="1">
      <c r="A21" s="20">
        <v>12</v>
      </c>
      <c r="B21" s="44" t="s">
        <v>266</v>
      </c>
      <c r="C21" s="45" t="s">
        <v>37</v>
      </c>
      <c r="D21" s="46">
        <v>100</v>
      </c>
      <c r="E21" s="65"/>
      <c r="F21" s="65"/>
      <c r="G21" s="65"/>
      <c r="H21" s="47"/>
      <c r="I21" s="60">
        <v>5.5E-2</v>
      </c>
      <c r="J21" s="61">
        <f t="shared" si="0"/>
        <v>0</v>
      </c>
      <c r="K21" s="50"/>
    </row>
    <row r="22" spans="1:11" s="22" customFormat="1" ht="18" customHeight="1">
      <c r="A22" s="20">
        <v>13</v>
      </c>
      <c r="B22" s="74" t="s">
        <v>267</v>
      </c>
      <c r="C22" s="45" t="s">
        <v>37</v>
      </c>
      <c r="D22" s="46">
        <v>300</v>
      </c>
      <c r="E22" s="65"/>
      <c r="F22" s="65"/>
      <c r="G22" s="65"/>
      <c r="H22" s="47"/>
      <c r="I22" s="48">
        <v>5.5E-2</v>
      </c>
      <c r="J22" s="49">
        <f>D22*(H22*1.055)</f>
        <v>0</v>
      </c>
      <c r="K22" s="50"/>
    </row>
    <row r="23" spans="1:11" s="22" customFormat="1" ht="18" customHeight="1">
      <c r="A23" s="20">
        <v>14</v>
      </c>
      <c r="B23" s="44" t="s">
        <v>268</v>
      </c>
      <c r="C23" s="45" t="s">
        <v>26</v>
      </c>
      <c r="D23" s="46">
        <v>200</v>
      </c>
      <c r="E23" s="65"/>
      <c r="F23" s="65"/>
      <c r="G23" s="65"/>
      <c r="H23" s="47"/>
      <c r="I23" s="60">
        <v>5.5E-2</v>
      </c>
      <c r="J23" s="61">
        <f t="shared" si="0"/>
        <v>0</v>
      </c>
      <c r="K23" s="50"/>
    </row>
    <row r="24" spans="1:11" s="22" customFormat="1" ht="18" customHeight="1">
      <c r="A24" s="20">
        <v>15</v>
      </c>
      <c r="B24" s="44" t="s">
        <v>269</v>
      </c>
      <c r="C24" s="45" t="s">
        <v>37</v>
      </c>
      <c r="D24" s="46">
        <v>400</v>
      </c>
      <c r="E24" s="65"/>
      <c r="F24" s="65"/>
      <c r="G24" s="65"/>
      <c r="H24" s="47"/>
      <c r="I24" s="60">
        <v>5.5E-2</v>
      </c>
      <c r="J24" s="61">
        <f t="shared" si="0"/>
        <v>0</v>
      </c>
      <c r="K24" s="50"/>
    </row>
    <row r="25" spans="1:11" s="22" customFormat="1" ht="18" customHeight="1">
      <c r="A25" s="20">
        <v>16</v>
      </c>
      <c r="B25" s="44" t="s">
        <v>270</v>
      </c>
      <c r="C25" s="45" t="s">
        <v>37</v>
      </c>
      <c r="D25" s="46">
        <v>60</v>
      </c>
      <c r="E25" s="65"/>
      <c r="F25" s="65"/>
      <c r="G25" s="65"/>
      <c r="H25" s="47"/>
      <c r="I25" s="60">
        <v>5.5E-2</v>
      </c>
      <c r="J25" s="61">
        <f t="shared" si="0"/>
        <v>0</v>
      </c>
      <c r="K25" s="50"/>
    </row>
    <row r="26" spans="1:11" s="22" customFormat="1" ht="18" customHeight="1">
      <c r="A26" s="20">
        <v>17</v>
      </c>
      <c r="B26" s="74" t="s">
        <v>271</v>
      </c>
      <c r="C26" s="45" t="s">
        <v>37</v>
      </c>
      <c r="D26" s="46">
        <v>300</v>
      </c>
      <c r="E26" s="65"/>
      <c r="F26" s="65"/>
      <c r="G26" s="65"/>
      <c r="H26" s="47"/>
      <c r="I26" s="48">
        <v>5.5E-2</v>
      </c>
      <c r="J26" s="49">
        <f>D26*(H26*1.055)</f>
        <v>0</v>
      </c>
      <c r="K26" s="50"/>
    </row>
    <row r="27" spans="1:11" s="22" customFormat="1" ht="18" customHeight="1">
      <c r="A27" s="20">
        <v>18</v>
      </c>
      <c r="B27" s="74" t="s">
        <v>191</v>
      </c>
      <c r="C27" s="45" t="s">
        <v>26</v>
      </c>
      <c r="D27" s="46">
        <v>6</v>
      </c>
      <c r="E27" s="65"/>
      <c r="F27" s="65"/>
      <c r="G27" s="65"/>
      <c r="H27" s="47"/>
      <c r="I27" s="48">
        <v>5.5E-2</v>
      </c>
      <c r="J27" s="49">
        <f>D27*(H27*1.055)</f>
        <v>0</v>
      </c>
      <c r="K27" s="50"/>
    </row>
    <row r="28" spans="1:11" s="22" customFormat="1" ht="18" customHeight="1">
      <c r="A28" s="20">
        <v>19</v>
      </c>
      <c r="B28" s="44" t="s">
        <v>89</v>
      </c>
      <c r="C28" s="45" t="s">
        <v>26</v>
      </c>
      <c r="D28" s="46">
        <v>100</v>
      </c>
      <c r="E28" s="65"/>
      <c r="F28" s="65"/>
      <c r="G28" s="65"/>
      <c r="H28" s="47"/>
      <c r="I28" s="60">
        <v>5.5E-2</v>
      </c>
      <c r="J28" s="61">
        <f t="shared" si="0"/>
        <v>0</v>
      </c>
      <c r="K28" s="50"/>
    </row>
    <row r="29" spans="1:11" s="22" customFormat="1" ht="18" customHeight="1">
      <c r="A29" s="20">
        <v>20</v>
      </c>
      <c r="B29" s="44" t="s">
        <v>41</v>
      </c>
      <c r="C29" s="59" t="s">
        <v>22</v>
      </c>
      <c r="D29" s="46">
        <v>100</v>
      </c>
      <c r="E29" s="65"/>
      <c r="F29" s="65"/>
      <c r="G29" s="65"/>
      <c r="H29" s="47"/>
      <c r="I29" s="48">
        <v>5.5E-2</v>
      </c>
      <c r="J29" s="49">
        <f t="shared" si="0"/>
        <v>0</v>
      </c>
      <c r="K29" s="50"/>
    </row>
    <row r="30" spans="1:11" s="22" customFormat="1" ht="18" customHeight="1">
      <c r="A30" s="20">
        <v>21</v>
      </c>
      <c r="B30" s="74" t="s">
        <v>175</v>
      </c>
      <c r="C30" s="59" t="s">
        <v>22</v>
      </c>
      <c r="D30" s="46">
        <v>30</v>
      </c>
      <c r="E30" s="65"/>
      <c r="F30" s="65"/>
      <c r="G30" s="65"/>
      <c r="H30" s="47"/>
      <c r="I30" s="48">
        <v>5.5E-2</v>
      </c>
      <c r="J30" s="49">
        <f>D30*(H30*1.055)</f>
        <v>0</v>
      </c>
      <c r="K30" s="50"/>
    </row>
    <row r="31" spans="1:11" s="22" customFormat="1" ht="18" customHeight="1">
      <c r="A31" s="20">
        <v>22</v>
      </c>
      <c r="B31" s="44" t="s">
        <v>44</v>
      </c>
      <c r="C31" s="59" t="s">
        <v>22</v>
      </c>
      <c r="D31" s="46">
        <v>30</v>
      </c>
      <c r="E31" s="65"/>
      <c r="F31" s="65"/>
      <c r="G31" s="65"/>
      <c r="H31" s="47"/>
      <c r="I31" s="48">
        <v>5.5E-2</v>
      </c>
      <c r="J31" s="49">
        <f t="shared" si="0"/>
        <v>0</v>
      </c>
      <c r="K31" s="50"/>
    </row>
    <row r="32" spans="1:11" s="22" customFormat="1" ht="18" customHeight="1">
      <c r="A32" s="20">
        <v>23</v>
      </c>
      <c r="B32" s="44" t="s">
        <v>43</v>
      </c>
      <c r="C32" s="59" t="s">
        <v>22</v>
      </c>
      <c r="D32" s="46">
        <v>30</v>
      </c>
      <c r="E32" s="65"/>
      <c r="F32" s="65"/>
      <c r="G32" s="65"/>
      <c r="H32" s="47"/>
      <c r="I32" s="48">
        <v>5.5E-2</v>
      </c>
      <c r="J32" s="49">
        <f t="shared" si="0"/>
        <v>0</v>
      </c>
      <c r="K32" s="50"/>
    </row>
    <row r="33" spans="1:11" s="22" customFormat="1" ht="18" customHeight="1">
      <c r="A33" s="20">
        <v>24</v>
      </c>
      <c r="B33" s="44" t="s">
        <v>42</v>
      </c>
      <c r="C33" s="59" t="s">
        <v>22</v>
      </c>
      <c r="D33" s="46">
        <v>30</v>
      </c>
      <c r="E33" s="65"/>
      <c r="F33" s="65"/>
      <c r="G33" s="65"/>
      <c r="H33" s="47"/>
      <c r="I33" s="48">
        <v>5.5E-2</v>
      </c>
      <c r="J33" s="49">
        <f t="shared" si="0"/>
        <v>0</v>
      </c>
      <c r="K33" s="50" t="s">
        <v>84</v>
      </c>
    </row>
    <row r="34" spans="1:11" s="22" customFormat="1" ht="18" customHeight="1">
      <c r="A34" s="20">
        <v>25</v>
      </c>
      <c r="B34" s="74" t="s">
        <v>176</v>
      </c>
      <c r="C34" s="59" t="s">
        <v>22</v>
      </c>
      <c r="D34" s="46">
        <v>24</v>
      </c>
      <c r="E34" s="65"/>
      <c r="F34" s="65"/>
      <c r="G34" s="65"/>
      <c r="H34" s="47"/>
      <c r="I34" s="48">
        <v>5.5E-2</v>
      </c>
      <c r="J34" s="49">
        <f>D34*(H34*1.055)</f>
        <v>0</v>
      </c>
      <c r="K34" s="50"/>
    </row>
    <row r="35" spans="1:11" s="22" customFormat="1" ht="18" customHeight="1">
      <c r="A35" s="20">
        <v>26</v>
      </c>
      <c r="B35" s="74" t="s">
        <v>217</v>
      </c>
      <c r="C35" s="59" t="s">
        <v>22</v>
      </c>
      <c r="D35" s="46">
        <v>24</v>
      </c>
      <c r="E35" s="65"/>
      <c r="F35" s="65"/>
      <c r="G35" s="65"/>
      <c r="H35" s="47"/>
      <c r="I35" s="48">
        <v>5.5E-2</v>
      </c>
      <c r="J35" s="49">
        <f>D35*(H35*1.055)</f>
        <v>0</v>
      </c>
      <c r="K35" s="50"/>
    </row>
    <row r="36" spans="1:11" s="22" customFormat="1" ht="18" customHeight="1">
      <c r="A36" s="20">
        <v>27</v>
      </c>
      <c r="B36" s="74" t="s">
        <v>218</v>
      </c>
      <c r="C36" s="59" t="s">
        <v>22</v>
      </c>
      <c r="D36" s="46">
        <v>24</v>
      </c>
      <c r="E36" s="65"/>
      <c r="F36" s="65"/>
      <c r="G36" s="65"/>
      <c r="H36" s="47"/>
      <c r="I36" s="48">
        <v>5.5E-2</v>
      </c>
      <c r="J36" s="49">
        <f>D36*(H36*1.055)</f>
        <v>0</v>
      </c>
      <c r="K36" s="50"/>
    </row>
    <row r="37" spans="1:11" s="22" customFormat="1" ht="18" customHeight="1">
      <c r="A37" s="20">
        <v>28</v>
      </c>
      <c r="B37" s="44" t="s">
        <v>95</v>
      </c>
      <c r="C37" s="59" t="s">
        <v>33</v>
      </c>
      <c r="D37" s="46">
        <v>2000</v>
      </c>
      <c r="E37" s="65"/>
      <c r="F37" s="65"/>
      <c r="G37" s="65"/>
      <c r="H37" s="47"/>
      <c r="I37" s="48">
        <v>5.5E-2</v>
      </c>
      <c r="J37" s="49">
        <f t="shared" si="0"/>
        <v>0</v>
      </c>
      <c r="K37" s="50"/>
    </row>
    <row r="38" spans="1:11" s="22" customFormat="1" ht="18" customHeight="1">
      <c r="A38" s="20">
        <v>29</v>
      </c>
      <c r="B38" s="74" t="s">
        <v>178</v>
      </c>
      <c r="C38" s="59" t="s">
        <v>33</v>
      </c>
      <c r="D38" s="46">
        <v>1000</v>
      </c>
      <c r="E38" s="65"/>
      <c r="F38" s="65"/>
      <c r="G38" s="65"/>
      <c r="H38" s="47"/>
      <c r="I38" s="48">
        <v>5.5E-2</v>
      </c>
      <c r="J38" s="49">
        <f>D38*(H38*1.055)</f>
        <v>0</v>
      </c>
      <c r="K38" s="50"/>
    </row>
    <row r="39" spans="1:11" s="22" customFormat="1" ht="18" customHeight="1">
      <c r="A39" s="20">
        <v>30</v>
      </c>
      <c r="B39" s="74" t="s">
        <v>177</v>
      </c>
      <c r="C39" s="59" t="s">
        <v>33</v>
      </c>
      <c r="D39" s="46">
        <v>1500</v>
      </c>
      <c r="E39" s="65"/>
      <c r="F39" s="65"/>
      <c r="G39" s="65"/>
      <c r="H39" s="47"/>
      <c r="I39" s="48">
        <v>5.5E-2</v>
      </c>
      <c r="J39" s="49">
        <f>D39*(H39*1.055)</f>
        <v>0</v>
      </c>
      <c r="K39" s="50"/>
    </row>
    <row r="40" spans="1:11" s="22" customFormat="1" ht="18" customHeight="1">
      <c r="A40" s="20">
        <v>31</v>
      </c>
      <c r="B40" s="44" t="s">
        <v>53</v>
      </c>
      <c r="C40" s="45" t="s">
        <v>33</v>
      </c>
      <c r="D40" s="46">
        <v>3000</v>
      </c>
      <c r="E40" s="65"/>
      <c r="F40" s="65"/>
      <c r="G40" s="65"/>
      <c r="H40" s="47"/>
      <c r="I40" s="60">
        <v>5.5E-2</v>
      </c>
      <c r="J40" s="61">
        <f t="shared" si="0"/>
        <v>0</v>
      </c>
      <c r="K40" s="50"/>
    </row>
    <row r="41" spans="1:11" s="22" customFormat="1" ht="18" customHeight="1">
      <c r="A41" s="20">
        <v>32</v>
      </c>
      <c r="B41" s="44" t="s">
        <v>90</v>
      </c>
      <c r="C41" s="45" t="s">
        <v>33</v>
      </c>
      <c r="D41" s="46">
        <v>4000</v>
      </c>
      <c r="E41" s="65"/>
      <c r="F41" s="65"/>
      <c r="G41" s="65"/>
      <c r="H41" s="47"/>
      <c r="I41" s="60">
        <v>5.5E-2</v>
      </c>
      <c r="J41" s="61">
        <f t="shared" si="0"/>
        <v>0</v>
      </c>
      <c r="K41" s="50"/>
    </row>
    <row r="42" spans="1:11" s="22" customFormat="1" ht="18" customHeight="1">
      <c r="A42" s="20">
        <v>33</v>
      </c>
      <c r="B42" s="44" t="s">
        <v>135</v>
      </c>
      <c r="C42" s="45" t="s">
        <v>26</v>
      </c>
      <c r="D42" s="46">
        <v>24</v>
      </c>
      <c r="E42" s="65"/>
      <c r="F42" s="65"/>
      <c r="G42" s="65"/>
      <c r="H42" s="47"/>
      <c r="I42" s="48">
        <v>5.5E-2</v>
      </c>
      <c r="J42" s="62">
        <f t="shared" si="0"/>
        <v>0</v>
      </c>
      <c r="K42" s="50"/>
    </row>
    <row r="43" spans="1:11" s="22" customFormat="1" ht="18" customHeight="1">
      <c r="A43" s="20">
        <v>34</v>
      </c>
      <c r="B43" s="44" t="s">
        <v>136</v>
      </c>
      <c r="C43" s="45" t="s">
        <v>26</v>
      </c>
      <c r="D43" s="46">
        <v>24</v>
      </c>
      <c r="E43" s="65"/>
      <c r="F43" s="65"/>
      <c r="G43" s="65"/>
      <c r="H43" s="47"/>
      <c r="I43" s="48">
        <v>5.5E-2</v>
      </c>
      <c r="J43" s="62">
        <f t="shared" si="0"/>
        <v>0</v>
      </c>
      <c r="K43" s="50"/>
    </row>
    <row r="44" spans="1:11" s="22" customFormat="1" ht="18" customHeight="1">
      <c r="A44" s="20">
        <v>35</v>
      </c>
      <c r="B44" s="44" t="s">
        <v>142</v>
      </c>
      <c r="C44" s="45" t="s">
        <v>26</v>
      </c>
      <c r="D44" s="46">
        <v>24</v>
      </c>
      <c r="E44" s="65"/>
      <c r="F44" s="65"/>
      <c r="G44" s="65"/>
      <c r="H44" s="47"/>
      <c r="I44" s="48">
        <v>5.5E-2</v>
      </c>
      <c r="J44" s="62">
        <f t="shared" si="0"/>
        <v>0</v>
      </c>
      <c r="K44" s="50"/>
    </row>
    <row r="45" spans="1:11" s="22" customFormat="1" ht="18" customHeight="1">
      <c r="A45" s="20">
        <v>36</v>
      </c>
      <c r="B45" s="74" t="s">
        <v>238</v>
      </c>
      <c r="C45" s="45" t="s">
        <v>11</v>
      </c>
      <c r="D45" s="46">
        <v>20</v>
      </c>
      <c r="E45" s="65"/>
      <c r="F45" s="65"/>
      <c r="G45" s="65"/>
      <c r="H45" s="47"/>
      <c r="I45" s="48">
        <v>5.5E-2</v>
      </c>
      <c r="J45" s="49">
        <f>D45*(H45*1.055)</f>
        <v>0</v>
      </c>
      <c r="K45" s="50"/>
    </row>
    <row r="46" spans="1:11" s="22" customFormat="1" ht="18" customHeight="1">
      <c r="A46" s="20">
        <v>37</v>
      </c>
      <c r="B46" s="44" t="s">
        <v>132</v>
      </c>
      <c r="C46" s="45" t="s">
        <v>22</v>
      </c>
      <c r="D46" s="46">
        <v>60</v>
      </c>
      <c r="E46" s="65"/>
      <c r="F46" s="65"/>
      <c r="G46" s="65"/>
      <c r="H46" s="47"/>
      <c r="I46" s="48">
        <v>5.5E-2</v>
      </c>
      <c r="J46" s="62">
        <f t="shared" si="0"/>
        <v>0</v>
      </c>
      <c r="K46" s="50"/>
    </row>
    <row r="47" spans="1:11" s="22" customFormat="1" ht="18" customHeight="1">
      <c r="A47" s="20">
        <v>38</v>
      </c>
      <c r="B47" s="44" t="s">
        <v>133</v>
      </c>
      <c r="C47" s="45" t="s">
        <v>22</v>
      </c>
      <c r="D47" s="46">
        <v>60</v>
      </c>
      <c r="E47" s="65"/>
      <c r="F47" s="65"/>
      <c r="G47" s="65"/>
      <c r="H47" s="47"/>
      <c r="I47" s="48">
        <v>5.5E-2</v>
      </c>
      <c r="J47" s="62">
        <f t="shared" si="0"/>
        <v>0</v>
      </c>
      <c r="K47" s="50"/>
    </row>
    <row r="48" spans="1:11" s="33" customFormat="1">
      <c r="A48" s="108"/>
      <c r="B48" s="26"/>
      <c r="C48" s="27"/>
      <c r="D48" s="28"/>
      <c r="E48" s="29"/>
      <c r="F48" s="29"/>
      <c r="G48" s="29"/>
      <c r="H48" s="30"/>
      <c r="I48" s="31"/>
      <c r="J48" s="30"/>
      <c r="K48" s="32"/>
    </row>
    <row r="49" spans="1:11">
      <c r="B49" s="3" t="s">
        <v>0</v>
      </c>
    </row>
    <row r="50" spans="1:11" ht="23.25">
      <c r="B50" s="3" t="s">
        <v>1</v>
      </c>
      <c r="C50" s="112" t="s">
        <v>275</v>
      </c>
      <c r="D50" s="112"/>
      <c r="E50" s="112"/>
      <c r="F50" s="112"/>
      <c r="G50" s="112"/>
      <c r="H50" s="112"/>
      <c r="I50" s="112"/>
      <c r="J50" s="112"/>
      <c r="K50" s="112"/>
    </row>
    <row r="51" spans="1:11" ht="23.25">
      <c r="B51" s="3" t="s">
        <v>2</v>
      </c>
      <c r="C51" s="112" t="s">
        <v>92</v>
      </c>
      <c r="D51" s="112"/>
      <c r="E51" s="112"/>
      <c r="F51" s="112"/>
      <c r="G51" s="112"/>
      <c r="H51" s="112"/>
      <c r="I51" s="112"/>
      <c r="J51" s="112"/>
      <c r="K51" s="112"/>
    </row>
    <row r="52" spans="1:11">
      <c r="B52" s="3"/>
    </row>
    <row r="53" spans="1:11">
      <c r="B53" s="3"/>
    </row>
    <row r="54" spans="1:11" ht="18.75">
      <c r="B54" s="8" t="s">
        <v>15</v>
      </c>
      <c r="C54" s="13" t="s">
        <v>16</v>
      </c>
      <c r="D54" s="13"/>
      <c r="E54" s="13"/>
      <c r="F54" s="13"/>
      <c r="G54" s="14"/>
      <c r="H54" s="14"/>
    </row>
    <row r="55" spans="1:11" ht="15" customHeight="1">
      <c r="B55" s="8"/>
      <c r="C55" s="13"/>
      <c r="D55" s="13"/>
      <c r="E55" s="13"/>
      <c r="F55" s="13"/>
      <c r="G55" s="14"/>
      <c r="H55" s="14"/>
      <c r="K55" s="1"/>
    </row>
    <row r="56" spans="1:11" ht="25.5" customHeight="1">
      <c r="B56" s="109" t="s">
        <v>96</v>
      </c>
      <c r="C56" s="110"/>
      <c r="D56" s="110"/>
      <c r="E56" s="110"/>
      <c r="F56" s="110"/>
      <c r="G56" s="110"/>
      <c r="H56" s="110"/>
      <c r="I56" s="110"/>
      <c r="J56" s="110"/>
      <c r="K56" s="110"/>
    </row>
    <row r="57" spans="1:11" s="22" customFormat="1" ht="32.25" customHeight="1">
      <c r="A57" s="21"/>
      <c r="B57" s="113" t="s">
        <v>93</v>
      </c>
      <c r="C57" s="113"/>
      <c r="D57" s="113"/>
      <c r="E57" s="113"/>
      <c r="F57" s="113"/>
      <c r="G57" s="113"/>
      <c r="H57" s="113"/>
      <c r="I57" s="113"/>
      <c r="J57" s="113"/>
      <c r="K57" s="113"/>
    </row>
    <row r="58" spans="1:11" s="15" customFormat="1" ht="31.5" customHeight="1">
      <c r="A58" s="2" t="s">
        <v>56</v>
      </c>
      <c r="B58" s="2" t="s">
        <v>3</v>
      </c>
      <c r="C58" s="2" t="s">
        <v>4</v>
      </c>
      <c r="D58" s="2" t="s">
        <v>5</v>
      </c>
      <c r="E58" s="2" t="s">
        <v>6</v>
      </c>
      <c r="F58" s="2" t="s">
        <v>7</v>
      </c>
      <c r="G58" s="2" t="s">
        <v>8</v>
      </c>
      <c r="H58" s="2" t="s">
        <v>9</v>
      </c>
      <c r="I58" s="2" t="s">
        <v>57</v>
      </c>
      <c r="J58" s="2" t="s">
        <v>10</v>
      </c>
      <c r="K58" s="17" t="s">
        <v>13</v>
      </c>
    </row>
    <row r="59" spans="1:11" s="15" customFormat="1" ht="18" customHeight="1">
      <c r="A59" s="89">
        <v>39</v>
      </c>
      <c r="B59" s="88" t="s">
        <v>164</v>
      </c>
      <c r="C59" s="45" t="s">
        <v>26</v>
      </c>
      <c r="D59" s="90">
        <v>20</v>
      </c>
      <c r="E59" s="2"/>
      <c r="F59" s="2"/>
      <c r="G59" s="2"/>
      <c r="H59" s="2"/>
      <c r="I59" s="48">
        <v>5.5E-2</v>
      </c>
      <c r="J59" s="49">
        <f>D59*(H59*1.055)</f>
        <v>0</v>
      </c>
      <c r="K59" s="17"/>
    </row>
    <row r="60" spans="1:11" s="15" customFormat="1" ht="18" customHeight="1">
      <c r="A60" s="89">
        <v>40</v>
      </c>
      <c r="B60" s="88" t="s">
        <v>165</v>
      </c>
      <c r="C60" s="45" t="s">
        <v>26</v>
      </c>
      <c r="D60" s="90">
        <v>25</v>
      </c>
      <c r="E60" s="2"/>
      <c r="F60" s="2"/>
      <c r="G60" s="2"/>
      <c r="H60" s="2"/>
      <c r="I60" s="48">
        <v>5.5E-2</v>
      </c>
      <c r="J60" s="49">
        <f>D60*(H60*1.055)</f>
        <v>0</v>
      </c>
      <c r="K60" s="17"/>
    </row>
    <row r="61" spans="1:11" s="22" customFormat="1" ht="18" customHeight="1">
      <c r="A61" s="20">
        <v>41</v>
      </c>
      <c r="B61" s="74" t="s">
        <v>181</v>
      </c>
      <c r="C61" s="45" t="s">
        <v>11</v>
      </c>
      <c r="D61" s="46">
        <v>10</v>
      </c>
      <c r="E61" s="65"/>
      <c r="F61" s="65"/>
      <c r="G61" s="65"/>
      <c r="H61" s="47"/>
      <c r="I61" s="48">
        <v>5.5E-2</v>
      </c>
      <c r="J61" s="49">
        <f t="shared" ref="J61:J92" si="2">D61*(H61*1.055)</f>
        <v>0</v>
      </c>
      <c r="K61" s="50"/>
    </row>
    <row r="62" spans="1:11" s="22" customFormat="1" ht="18" customHeight="1">
      <c r="A62" s="89">
        <v>42</v>
      </c>
      <c r="B62" s="44" t="s">
        <v>137</v>
      </c>
      <c r="C62" s="45" t="s">
        <v>20</v>
      </c>
      <c r="D62" s="46">
        <v>36</v>
      </c>
      <c r="E62" s="65"/>
      <c r="F62" s="65"/>
      <c r="G62" s="65"/>
      <c r="H62" s="47"/>
      <c r="I62" s="48">
        <v>5.5E-2</v>
      </c>
      <c r="J62" s="62">
        <f t="shared" si="2"/>
        <v>0</v>
      </c>
      <c r="K62" s="50"/>
    </row>
    <row r="63" spans="1:11" s="22" customFormat="1" ht="18" customHeight="1">
      <c r="A63" s="89">
        <v>43</v>
      </c>
      <c r="B63" s="44" t="s">
        <v>54</v>
      </c>
      <c r="C63" s="45" t="s">
        <v>33</v>
      </c>
      <c r="D63" s="46">
        <v>5000</v>
      </c>
      <c r="E63" s="65"/>
      <c r="F63" s="65"/>
      <c r="G63" s="65"/>
      <c r="H63" s="47"/>
      <c r="I63" s="60">
        <v>5.5E-2</v>
      </c>
      <c r="J63" s="61">
        <f t="shared" si="2"/>
        <v>0</v>
      </c>
      <c r="K63" s="50"/>
    </row>
    <row r="64" spans="1:11" s="22" customFormat="1" ht="18" customHeight="1">
      <c r="A64" s="20">
        <v>44</v>
      </c>
      <c r="B64" s="74" t="s">
        <v>171</v>
      </c>
      <c r="C64" s="45" t="s">
        <v>11</v>
      </c>
      <c r="D64" s="46">
        <v>20</v>
      </c>
      <c r="E64" s="65"/>
      <c r="F64" s="65"/>
      <c r="G64" s="65"/>
      <c r="H64" s="47"/>
      <c r="I64" s="48">
        <v>5.5E-2</v>
      </c>
      <c r="J64" s="49">
        <f t="shared" si="2"/>
        <v>0</v>
      </c>
      <c r="K64" s="50"/>
    </row>
    <row r="65" spans="1:11" s="22" customFormat="1" ht="18" customHeight="1">
      <c r="A65" s="20">
        <v>45</v>
      </c>
      <c r="B65" s="74" t="s">
        <v>205</v>
      </c>
      <c r="C65" s="45" t="s">
        <v>11</v>
      </c>
      <c r="D65" s="46">
        <v>10</v>
      </c>
      <c r="E65" s="65"/>
      <c r="F65" s="65"/>
      <c r="G65" s="65"/>
      <c r="H65" s="47"/>
      <c r="I65" s="48">
        <v>5.5E-2</v>
      </c>
      <c r="J65" s="49">
        <f t="shared" si="2"/>
        <v>0</v>
      </c>
      <c r="K65" s="50"/>
    </row>
    <row r="66" spans="1:11" s="22" customFormat="1" ht="18" customHeight="1">
      <c r="A66" s="20">
        <v>46</v>
      </c>
      <c r="B66" s="74" t="s">
        <v>180</v>
      </c>
      <c r="C66" s="45" t="s">
        <v>11</v>
      </c>
      <c r="D66" s="46">
        <v>5</v>
      </c>
      <c r="E66" s="65"/>
      <c r="F66" s="65"/>
      <c r="G66" s="65"/>
      <c r="H66" s="47"/>
      <c r="I66" s="48">
        <v>5.5E-2</v>
      </c>
      <c r="J66" s="49">
        <f t="shared" si="2"/>
        <v>0</v>
      </c>
      <c r="K66" s="50"/>
    </row>
    <row r="67" spans="1:11" s="22" customFormat="1" ht="18" customHeight="1">
      <c r="A67" s="20">
        <v>47</v>
      </c>
      <c r="B67" s="44" t="s">
        <v>38</v>
      </c>
      <c r="C67" s="45" t="s">
        <v>33</v>
      </c>
      <c r="D67" s="46">
        <v>5000</v>
      </c>
      <c r="E67" s="65"/>
      <c r="F67" s="65"/>
      <c r="G67" s="65"/>
      <c r="H67" s="47"/>
      <c r="I67" s="60">
        <v>5.5E-2</v>
      </c>
      <c r="J67" s="61">
        <f t="shared" si="2"/>
        <v>0</v>
      </c>
      <c r="K67" s="50" t="s">
        <v>84</v>
      </c>
    </row>
    <row r="68" spans="1:11" s="22" customFormat="1" ht="18" customHeight="1">
      <c r="A68" s="20">
        <v>48</v>
      </c>
      <c r="B68" s="44" t="s">
        <v>140</v>
      </c>
      <c r="C68" s="45" t="s">
        <v>22</v>
      </c>
      <c r="D68" s="46">
        <v>40</v>
      </c>
      <c r="E68" s="65"/>
      <c r="F68" s="65"/>
      <c r="G68" s="65"/>
      <c r="H68" s="47"/>
      <c r="I68" s="48">
        <v>5.5E-2</v>
      </c>
      <c r="J68" s="62">
        <f t="shared" si="2"/>
        <v>0</v>
      </c>
      <c r="K68" s="50"/>
    </row>
    <row r="69" spans="1:11" s="22" customFormat="1" ht="18" customHeight="1">
      <c r="A69" s="20">
        <v>49</v>
      </c>
      <c r="B69" s="44" t="s">
        <v>138</v>
      </c>
      <c r="C69" s="45" t="s">
        <v>22</v>
      </c>
      <c r="D69" s="46">
        <v>24</v>
      </c>
      <c r="E69" s="65"/>
      <c r="F69" s="65"/>
      <c r="G69" s="65"/>
      <c r="H69" s="47"/>
      <c r="I69" s="48">
        <v>5.5E-2</v>
      </c>
      <c r="J69" s="62">
        <f t="shared" si="2"/>
        <v>0</v>
      </c>
      <c r="K69" s="50"/>
    </row>
    <row r="70" spans="1:11" s="22" customFormat="1" ht="18" customHeight="1">
      <c r="A70" s="20">
        <v>50</v>
      </c>
      <c r="B70" s="44" t="s">
        <v>139</v>
      </c>
      <c r="C70" s="45" t="s">
        <v>22</v>
      </c>
      <c r="D70" s="46">
        <v>15</v>
      </c>
      <c r="E70" s="65"/>
      <c r="F70" s="65"/>
      <c r="G70" s="65"/>
      <c r="H70" s="47"/>
      <c r="I70" s="48">
        <v>5.5E-2</v>
      </c>
      <c r="J70" s="62">
        <f t="shared" si="2"/>
        <v>0</v>
      </c>
      <c r="K70" s="50"/>
    </row>
    <row r="71" spans="1:11" s="22" customFormat="1" ht="18" customHeight="1">
      <c r="A71" s="20">
        <v>51</v>
      </c>
      <c r="B71" s="74" t="s">
        <v>239</v>
      </c>
      <c r="C71" s="45" t="s">
        <v>11</v>
      </c>
      <c r="D71" s="46">
        <v>24</v>
      </c>
      <c r="E71" s="65"/>
      <c r="F71" s="65"/>
      <c r="G71" s="65"/>
      <c r="H71" s="47"/>
      <c r="I71" s="48">
        <v>5.5E-2</v>
      </c>
      <c r="J71" s="49">
        <f t="shared" si="2"/>
        <v>0</v>
      </c>
      <c r="K71" s="50"/>
    </row>
    <row r="72" spans="1:11" s="22" customFormat="1" ht="18" customHeight="1">
      <c r="A72" s="20">
        <v>52</v>
      </c>
      <c r="B72" s="74" t="s">
        <v>166</v>
      </c>
      <c r="C72" s="59" t="s">
        <v>11</v>
      </c>
      <c r="D72" s="46">
        <v>20</v>
      </c>
      <c r="E72" s="65"/>
      <c r="F72" s="65"/>
      <c r="G72" s="65"/>
      <c r="H72" s="47"/>
      <c r="I72" s="48">
        <v>5.5E-2</v>
      </c>
      <c r="J72" s="49">
        <f t="shared" si="2"/>
        <v>0</v>
      </c>
      <c r="K72" s="50"/>
    </row>
    <row r="73" spans="1:11" s="22" customFormat="1" ht="18" customHeight="1">
      <c r="A73" s="20">
        <v>53</v>
      </c>
      <c r="B73" s="74" t="s">
        <v>167</v>
      </c>
      <c r="C73" s="59" t="s">
        <v>11</v>
      </c>
      <c r="D73" s="46">
        <v>20</v>
      </c>
      <c r="E73" s="65"/>
      <c r="F73" s="65"/>
      <c r="G73" s="65"/>
      <c r="H73" s="47"/>
      <c r="I73" s="48">
        <v>5.5E-2</v>
      </c>
      <c r="J73" s="49">
        <f t="shared" si="2"/>
        <v>0</v>
      </c>
      <c r="K73" s="50"/>
    </row>
    <row r="74" spans="1:11" s="22" customFormat="1" ht="18" customHeight="1">
      <c r="A74" s="20">
        <v>54</v>
      </c>
      <c r="B74" s="74" t="s">
        <v>240</v>
      </c>
      <c r="C74" s="59" t="s">
        <v>11</v>
      </c>
      <c r="D74" s="46">
        <v>20</v>
      </c>
      <c r="E74" s="65"/>
      <c r="F74" s="65"/>
      <c r="G74" s="65"/>
      <c r="H74" s="47"/>
      <c r="I74" s="48">
        <v>5.5E-2</v>
      </c>
      <c r="J74" s="49">
        <f t="shared" si="2"/>
        <v>0</v>
      </c>
      <c r="K74" s="50"/>
    </row>
    <row r="75" spans="1:11" s="22" customFormat="1" ht="18" customHeight="1">
      <c r="A75" s="20">
        <v>55</v>
      </c>
      <c r="B75" s="74" t="s">
        <v>255</v>
      </c>
      <c r="C75" s="59" t="s">
        <v>11</v>
      </c>
      <c r="D75" s="46">
        <v>30</v>
      </c>
      <c r="E75" s="65"/>
      <c r="F75" s="65"/>
      <c r="G75" s="65"/>
      <c r="H75" s="47"/>
      <c r="I75" s="48">
        <v>5.5E-2</v>
      </c>
      <c r="J75" s="49">
        <f t="shared" si="2"/>
        <v>0</v>
      </c>
      <c r="K75" s="50"/>
    </row>
    <row r="76" spans="1:11" s="22" customFormat="1" ht="18" customHeight="1">
      <c r="A76" s="20">
        <v>56</v>
      </c>
      <c r="B76" s="74" t="s">
        <v>256</v>
      </c>
      <c r="C76" s="59" t="s">
        <v>257</v>
      </c>
      <c r="D76" s="46">
        <v>2</v>
      </c>
      <c r="E76" s="65"/>
      <c r="F76" s="65"/>
      <c r="G76" s="65"/>
      <c r="H76" s="47"/>
      <c r="I76" s="48">
        <v>5.5E-2</v>
      </c>
      <c r="J76" s="49">
        <f t="shared" si="2"/>
        <v>0</v>
      </c>
      <c r="K76" s="50"/>
    </row>
    <row r="77" spans="1:11" s="22" customFormat="1" ht="18" customHeight="1">
      <c r="A77" s="20">
        <v>57</v>
      </c>
      <c r="B77" s="74" t="s">
        <v>241</v>
      </c>
      <c r="C77" s="59" t="s">
        <v>11</v>
      </c>
      <c r="D77" s="46">
        <v>20</v>
      </c>
      <c r="E77" s="65"/>
      <c r="F77" s="65"/>
      <c r="G77" s="65"/>
      <c r="H77" s="47"/>
      <c r="I77" s="48">
        <v>5.5E-2</v>
      </c>
      <c r="J77" s="49">
        <f t="shared" si="2"/>
        <v>0</v>
      </c>
      <c r="K77" s="50"/>
    </row>
    <row r="78" spans="1:11" s="22" customFormat="1" ht="18" customHeight="1">
      <c r="A78" s="20">
        <v>58</v>
      </c>
      <c r="B78" s="74" t="s">
        <v>242</v>
      </c>
      <c r="C78" s="59" t="s">
        <v>11</v>
      </c>
      <c r="D78" s="46">
        <v>20</v>
      </c>
      <c r="E78" s="65"/>
      <c r="F78" s="65"/>
      <c r="G78" s="65"/>
      <c r="H78" s="47"/>
      <c r="I78" s="48">
        <v>5.5E-2</v>
      </c>
      <c r="J78" s="49">
        <f t="shared" si="2"/>
        <v>0</v>
      </c>
      <c r="K78" s="50"/>
    </row>
    <row r="79" spans="1:11" s="22" customFormat="1" ht="18" customHeight="1">
      <c r="A79" s="20">
        <v>59</v>
      </c>
      <c r="B79" s="74" t="s">
        <v>174</v>
      </c>
      <c r="C79" s="59" t="s">
        <v>22</v>
      </c>
      <c r="D79" s="46">
        <v>18</v>
      </c>
      <c r="E79" s="65"/>
      <c r="F79" s="65"/>
      <c r="G79" s="65"/>
      <c r="H79" s="47"/>
      <c r="I79" s="48">
        <v>5.5E-2</v>
      </c>
      <c r="J79" s="49">
        <f t="shared" si="2"/>
        <v>0</v>
      </c>
      <c r="K79" s="50"/>
    </row>
    <row r="80" spans="1:11" s="22" customFormat="1" ht="18" customHeight="1">
      <c r="A80" s="20">
        <v>60</v>
      </c>
      <c r="B80" s="44" t="s">
        <v>68</v>
      </c>
      <c r="C80" s="45" t="s">
        <v>28</v>
      </c>
      <c r="D80" s="46">
        <v>100</v>
      </c>
      <c r="E80" s="65"/>
      <c r="F80" s="65"/>
      <c r="G80" s="65"/>
      <c r="H80" s="47"/>
      <c r="I80" s="63">
        <v>5.5E-2</v>
      </c>
      <c r="J80" s="61">
        <f t="shared" si="2"/>
        <v>0</v>
      </c>
      <c r="K80" s="50"/>
    </row>
    <row r="81" spans="1:11" s="22" customFormat="1" ht="18" customHeight="1">
      <c r="A81" s="20">
        <v>61</v>
      </c>
      <c r="B81" s="44" t="s">
        <v>134</v>
      </c>
      <c r="C81" s="45" t="s">
        <v>22</v>
      </c>
      <c r="D81" s="46">
        <v>24</v>
      </c>
      <c r="E81" s="65"/>
      <c r="F81" s="65"/>
      <c r="G81" s="65"/>
      <c r="H81" s="47"/>
      <c r="I81" s="48">
        <v>5.5E-2</v>
      </c>
      <c r="J81" s="62">
        <f t="shared" si="2"/>
        <v>0</v>
      </c>
      <c r="K81" s="50"/>
    </row>
    <row r="82" spans="1:11" s="22" customFormat="1" ht="18" customHeight="1">
      <c r="A82" s="20">
        <v>62</v>
      </c>
      <c r="B82" s="44" t="s">
        <v>55</v>
      </c>
      <c r="C82" s="45" t="s">
        <v>33</v>
      </c>
      <c r="D82" s="46">
        <v>10000</v>
      </c>
      <c r="E82" s="65"/>
      <c r="F82" s="65"/>
      <c r="G82" s="65"/>
      <c r="H82" s="47"/>
      <c r="I82" s="60">
        <v>5.5E-2</v>
      </c>
      <c r="J82" s="61">
        <f t="shared" si="2"/>
        <v>0</v>
      </c>
      <c r="K82" s="50"/>
    </row>
    <row r="83" spans="1:11" s="22" customFormat="1" ht="18" customHeight="1">
      <c r="A83" s="20">
        <v>63</v>
      </c>
      <c r="B83" s="44" t="s">
        <v>48</v>
      </c>
      <c r="C83" s="45" t="s">
        <v>11</v>
      </c>
      <c r="D83" s="46">
        <v>90</v>
      </c>
      <c r="E83" s="65"/>
      <c r="F83" s="65"/>
      <c r="G83" s="65"/>
      <c r="H83" s="47"/>
      <c r="I83" s="48">
        <v>5.5E-2</v>
      </c>
      <c r="J83" s="62">
        <f t="shared" si="2"/>
        <v>0</v>
      </c>
      <c r="K83" s="50"/>
    </row>
    <row r="84" spans="1:11" s="22" customFormat="1" ht="18" customHeight="1">
      <c r="A84" s="20">
        <v>64</v>
      </c>
      <c r="B84" s="44" t="s">
        <v>67</v>
      </c>
      <c r="C84" s="45" t="s">
        <v>11</v>
      </c>
      <c r="D84" s="46">
        <v>80</v>
      </c>
      <c r="E84" s="65"/>
      <c r="F84" s="65"/>
      <c r="G84" s="65"/>
      <c r="H84" s="47"/>
      <c r="I84" s="48">
        <v>5.5E-2</v>
      </c>
      <c r="J84" s="62">
        <f t="shared" si="2"/>
        <v>0</v>
      </c>
      <c r="K84" s="50"/>
    </row>
    <row r="85" spans="1:11" s="22" customFormat="1" ht="18" customHeight="1">
      <c r="A85" s="20">
        <v>65</v>
      </c>
      <c r="B85" s="44" t="s">
        <v>45</v>
      </c>
      <c r="C85" s="45" t="s">
        <v>26</v>
      </c>
      <c r="D85" s="46">
        <v>30</v>
      </c>
      <c r="E85" s="65"/>
      <c r="F85" s="65"/>
      <c r="G85" s="65"/>
      <c r="H85" s="47"/>
      <c r="I85" s="64">
        <v>5.5E-2</v>
      </c>
      <c r="J85" s="62">
        <f t="shared" si="2"/>
        <v>0</v>
      </c>
      <c r="K85" s="50"/>
    </row>
    <row r="86" spans="1:11" s="22" customFormat="1" ht="18" customHeight="1">
      <c r="A86" s="20">
        <v>66</v>
      </c>
      <c r="B86" s="44" t="s">
        <v>47</v>
      </c>
      <c r="C86" s="45" t="s">
        <v>26</v>
      </c>
      <c r="D86" s="46">
        <v>30</v>
      </c>
      <c r="E86" s="65"/>
      <c r="F86" s="65"/>
      <c r="G86" s="65"/>
      <c r="H86" s="47"/>
      <c r="I86" s="48">
        <v>5.5E-2</v>
      </c>
      <c r="J86" s="62">
        <f t="shared" si="2"/>
        <v>0</v>
      </c>
      <c r="K86" s="50"/>
    </row>
    <row r="87" spans="1:11" s="22" customFormat="1" ht="18" customHeight="1">
      <c r="A87" s="20">
        <v>67</v>
      </c>
      <c r="B87" s="44" t="s">
        <v>46</v>
      </c>
      <c r="C87" s="45" t="s">
        <v>26</v>
      </c>
      <c r="D87" s="46">
        <v>30</v>
      </c>
      <c r="E87" s="65"/>
      <c r="F87" s="65"/>
      <c r="G87" s="65"/>
      <c r="H87" s="47"/>
      <c r="I87" s="48">
        <v>5.5E-2</v>
      </c>
      <c r="J87" s="62">
        <f>D87*(H87*1.055)</f>
        <v>0</v>
      </c>
      <c r="K87" s="50"/>
    </row>
    <row r="88" spans="1:11" s="22" customFormat="1" ht="18" customHeight="1">
      <c r="A88" s="20">
        <v>68</v>
      </c>
      <c r="B88" s="44" t="s">
        <v>277</v>
      </c>
      <c r="C88" s="45" t="s">
        <v>26</v>
      </c>
      <c r="D88" s="46">
        <v>30</v>
      </c>
      <c r="E88" s="65"/>
      <c r="F88" s="65"/>
      <c r="G88" s="65"/>
      <c r="H88" s="47"/>
      <c r="I88" s="48">
        <v>5.5E-2</v>
      </c>
      <c r="J88" s="62">
        <f>D88*(H88*1.055)</f>
        <v>0</v>
      </c>
      <c r="K88" s="50"/>
    </row>
    <row r="89" spans="1:11" s="22" customFormat="1" ht="18" customHeight="1">
      <c r="A89" s="20">
        <v>69</v>
      </c>
      <c r="B89" s="44" t="s">
        <v>278</v>
      </c>
      <c r="C89" s="45" t="s">
        <v>26</v>
      </c>
      <c r="D89" s="46">
        <v>30</v>
      </c>
      <c r="E89" s="65"/>
      <c r="F89" s="65"/>
      <c r="G89" s="65"/>
      <c r="H89" s="47"/>
      <c r="I89" s="48">
        <v>5.5E-2</v>
      </c>
      <c r="J89" s="62">
        <f>D89*(H89*1.055)</f>
        <v>0</v>
      </c>
      <c r="K89" s="50"/>
    </row>
    <row r="90" spans="1:11" s="22" customFormat="1" ht="18" customHeight="1">
      <c r="A90" s="20">
        <v>70</v>
      </c>
      <c r="B90" s="44" t="s">
        <v>219</v>
      </c>
      <c r="C90" s="45" t="s">
        <v>73</v>
      </c>
      <c r="D90" s="46">
        <v>10</v>
      </c>
      <c r="E90" s="65"/>
      <c r="F90" s="65"/>
      <c r="G90" s="65"/>
      <c r="H90" s="47"/>
      <c r="I90" s="48">
        <v>5.5E-2</v>
      </c>
      <c r="J90" s="49">
        <f>D90*(H90*1.055)</f>
        <v>0</v>
      </c>
      <c r="K90" s="50"/>
    </row>
    <row r="91" spans="1:11" s="22" customFormat="1" ht="18" customHeight="1">
      <c r="A91" s="20">
        <v>71</v>
      </c>
      <c r="B91" s="44" t="s">
        <v>220</v>
      </c>
      <c r="C91" s="45" t="s">
        <v>73</v>
      </c>
      <c r="D91" s="46">
        <v>10</v>
      </c>
      <c r="E91" s="65"/>
      <c r="F91" s="65"/>
      <c r="G91" s="65"/>
      <c r="H91" s="47"/>
      <c r="I91" s="48">
        <v>5.5E-2</v>
      </c>
      <c r="J91" s="49">
        <f>D91*(H91*1.055)</f>
        <v>0</v>
      </c>
      <c r="K91" s="50"/>
    </row>
    <row r="92" spans="1:11" s="22" customFormat="1" ht="18" customHeight="1">
      <c r="A92" s="20">
        <v>72</v>
      </c>
      <c r="B92" s="44" t="s">
        <v>221</v>
      </c>
      <c r="C92" s="45" t="s">
        <v>73</v>
      </c>
      <c r="D92" s="46">
        <v>10</v>
      </c>
      <c r="E92" s="65"/>
      <c r="F92" s="65"/>
      <c r="G92" s="65"/>
      <c r="H92" s="47"/>
      <c r="I92" s="48">
        <v>5.5E-2</v>
      </c>
      <c r="J92" s="62">
        <f t="shared" si="2"/>
        <v>0</v>
      </c>
      <c r="K92" s="50"/>
    </row>
    <row r="93" spans="1:11" s="22" customFormat="1" ht="18" customHeight="1">
      <c r="A93" s="99"/>
      <c r="B93" s="92"/>
      <c r="C93" s="93"/>
      <c r="D93" s="94"/>
      <c r="E93" s="79"/>
      <c r="F93" s="79"/>
      <c r="G93" s="79"/>
      <c r="H93" s="4" t="s">
        <v>12</v>
      </c>
      <c r="I93" s="100"/>
      <c r="J93" s="34">
        <f>SUM(J10:J92)</f>
        <v>0</v>
      </c>
      <c r="K93" s="98"/>
    </row>
    <row r="94" spans="1:11" s="22" customFormat="1" ht="18" customHeight="1">
      <c r="A94" s="99"/>
      <c r="B94" s="92"/>
      <c r="C94" s="93"/>
      <c r="D94" s="94"/>
      <c r="E94" s="79"/>
      <c r="F94" s="79"/>
      <c r="G94" s="79"/>
      <c r="H94" s="95"/>
      <c r="I94" s="100"/>
      <c r="J94" s="101"/>
      <c r="K94" s="98"/>
    </row>
    <row r="95" spans="1:11" s="22" customFormat="1" ht="18" customHeight="1">
      <c r="A95" s="99"/>
      <c r="B95" s="92"/>
      <c r="C95" s="93"/>
      <c r="D95" s="94"/>
      <c r="E95" s="79"/>
      <c r="F95" s="79"/>
      <c r="G95" s="79"/>
      <c r="H95" s="95"/>
      <c r="I95" s="100"/>
      <c r="J95" s="101"/>
      <c r="K95" s="98"/>
    </row>
    <row r="96" spans="1:11">
      <c r="I96" s="23"/>
      <c r="J96" s="14"/>
    </row>
    <row r="97" spans="1:11">
      <c r="A97" s="5" t="s">
        <v>13</v>
      </c>
      <c r="B97" s="1" t="s">
        <v>60</v>
      </c>
      <c r="H97" s="102"/>
      <c r="I97" s="25"/>
      <c r="J97" s="103"/>
    </row>
    <row r="98" spans="1:11">
      <c r="B98" s="1" t="s">
        <v>59</v>
      </c>
      <c r="K98" s="1"/>
    </row>
    <row r="99" spans="1:11">
      <c r="K99"/>
    </row>
    <row r="100" spans="1:11" ht="18">
      <c r="A100" s="6" t="s">
        <v>14</v>
      </c>
      <c r="B100" s="18" t="s">
        <v>51</v>
      </c>
      <c r="C100" s="7"/>
      <c r="D100" s="7"/>
      <c r="E100" s="7"/>
      <c r="F100" s="7"/>
      <c r="G100" s="7"/>
      <c r="K100"/>
    </row>
    <row r="101" spans="1:11">
      <c r="B101" s="19" t="s">
        <v>61</v>
      </c>
      <c r="K101" s="1"/>
    </row>
    <row r="102" spans="1:11">
      <c r="H102" s="7"/>
      <c r="K102"/>
    </row>
    <row r="103" spans="1:11">
      <c r="B103" s="1" t="s">
        <v>52</v>
      </c>
      <c r="F103" s="12"/>
      <c r="K103" s="1"/>
    </row>
    <row r="104" spans="1:11" ht="12" customHeight="1">
      <c r="K104" s="1"/>
    </row>
    <row r="105" spans="1:11" ht="16.5" customHeight="1">
      <c r="B105" s="1" t="s">
        <v>58</v>
      </c>
      <c r="K105"/>
    </row>
    <row r="106" spans="1:11" ht="10.5" customHeight="1">
      <c r="K106" s="1"/>
    </row>
    <row r="107" spans="1:11">
      <c r="B107" s="14" t="s">
        <v>17</v>
      </c>
      <c r="F107" s="1" t="s">
        <v>19</v>
      </c>
      <c r="K107" s="1"/>
    </row>
    <row r="108" spans="1:11">
      <c r="K108"/>
    </row>
    <row r="109" spans="1:11">
      <c r="B109" s="14" t="s">
        <v>18</v>
      </c>
      <c r="K109"/>
    </row>
    <row r="110" spans="1:11">
      <c r="K110"/>
    </row>
    <row r="111" spans="1:11">
      <c r="K111" s="1"/>
    </row>
  </sheetData>
  <sheetProtection password="937D" sheet="1" objects="1" scenarios="1"/>
  <protectedRanges>
    <protectedRange sqref="F106:G111" name="Plage13"/>
    <protectedRange sqref="B109:B110" name="Plage12"/>
    <protectedRange sqref="B107:B108" name="Plage11"/>
    <protectedRange sqref="H59:H92" name="Plage10"/>
    <protectedRange sqref="G59:G92" name="Plage9"/>
    <protectedRange sqref="F59:F92" name="Plage8"/>
    <protectedRange sqref="E59:E92" name="Plage7"/>
    <protectedRange sqref="C54:F55" name="Plage6"/>
    <protectedRange sqref="H10:H47" name="Plage5"/>
    <protectedRange sqref="G10:G47" name="Plage4"/>
    <protectedRange sqref="F10:F47" name="Plage3"/>
    <protectedRange sqref="E10:E47" name="Plage2"/>
    <protectedRange sqref="C5:G6" name="Plage1"/>
  </protectedRanges>
  <sortState ref="B11:K50">
    <sortCondition ref="B11:B50"/>
  </sortState>
  <mergeCells count="8">
    <mergeCell ref="B56:K56"/>
    <mergeCell ref="B57:K57"/>
    <mergeCell ref="B7:K7"/>
    <mergeCell ref="B8:K8"/>
    <mergeCell ref="C2:K2"/>
    <mergeCell ref="C3:K3"/>
    <mergeCell ref="C50:K50"/>
    <mergeCell ref="C51:K51"/>
  </mergeCells>
  <pageMargins left="0.23622047244094491" right="0.27559055118110237" top="0.23622047244094491" bottom="0.35433070866141736" header="0.19685039370078741" footer="0.31496062992125984"/>
  <pageSetup paperSize="9" scale="60" fitToHeight="2" orientation="landscape" r:id="rId1"/>
  <headerFooter>
    <oddFooter>Page &amp;P de &amp;N</oddFooter>
  </headerFooter>
  <drawing r:id="rId2"/>
</worksheet>
</file>

<file path=xl/worksheets/sheet4.xml><?xml version="1.0" encoding="utf-8"?>
<worksheet xmlns="http://schemas.openxmlformats.org/spreadsheetml/2006/main" xmlns:r="http://schemas.openxmlformats.org/officeDocument/2006/relationships">
  <dimension ref="A1:K43"/>
  <sheetViews>
    <sheetView topLeftCell="A14" workbookViewId="0">
      <selection activeCell="B23" sqref="B23"/>
    </sheetView>
  </sheetViews>
  <sheetFormatPr baseColWidth="10" defaultRowHeight="15"/>
  <cols>
    <col min="1" max="1" width="4.140625" style="1" customWidth="1"/>
    <col min="2" max="2" width="41.85546875" style="1" customWidth="1"/>
    <col min="3" max="3" width="11" style="1" customWidth="1"/>
    <col min="4" max="4" width="23.42578125" style="1" customWidth="1"/>
    <col min="5" max="5" width="24.5703125" style="1" customWidth="1"/>
    <col min="6" max="6" width="21.5703125" style="1" customWidth="1"/>
    <col min="7" max="7" width="23.42578125" style="1" customWidth="1"/>
    <col min="8" max="8" width="18.28515625" style="1" customWidth="1"/>
    <col min="9" max="9" width="6.28515625" style="15" customWidth="1"/>
    <col min="10" max="10" width="17.5703125" style="1" customWidth="1"/>
    <col min="11" max="11" width="5.5703125" style="10" customWidth="1"/>
  </cols>
  <sheetData>
    <row r="1" spans="1:11" ht="75" customHeight="1">
      <c r="B1" s="3"/>
    </row>
    <row r="2" spans="1:11" ht="23.25" customHeight="1">
      <c r="B2" s="3" t="s">
        <v>1</v>
      </c>
      <c r="C2" s="112" t="s">
        <v>275</v>
      </c>
      <c r="D2" s="112"/>
      <c r="E2" s="112"/>
      <c r="F2" s="112"/>
      <c r="G2" s="112"/>
      <c r="H2" s="112"/>
    </row>
    <row r="3" spans="1:11" ht="23.25" customHeight="1">
      <c r="B3" s="3" t="s">
        <v>2</v>
      </c>
      <c r="C3" s="112" t="s">
        <v>260</v>
      </c>
      <c r="D3" s="112"/>
      <c r="E3" s="112"/>
      <c r="F3" s="112"/>
      <c r="G3" s="112"/>
      <c r="H3" s="112"/>
    </row>
    <row r="4" spans="1:11" ht="11.25" customHeight="1">
      <c r="B4" s="3"/>
      <c r="C4" s="69"/>
      <c r="D4" s="69"/>
      <c r="E4" s="69"/>
      <c r="F4" s="69"/>
      <c r="G4" s="69"/>
      <c r="H4" s="69"/>
    </row>
    <row r="5" spans="1:11" ht="16.5" customHeight="1">
      <c r="B5" s="114" t="s">
        <v>15</v>
      </c>
      <c r="C5" s="115"/>
      <c r="D5" s="115"/>
      <c r="E5" s="115"/>
      <c r="F5" s="115"/>
      <c r="G5" s="115"/>
      <c r="H5" s="115"/>
      <c r="I5" s="115"/>
      <c r="J5" s="115"/>
      <c r="K5" s="115"/>
    </row>
    <row r="6" spans="1:11" ht="15" customHeight="1">
      <c r="B6" s="8"/>
      <c r="C6" s="13"/>
      <c r="D6" s="13"/>
      <c r="E6" s="13"/>
      <c r="F6" s="13"/>
      <c r="G6" s="14"/>
      <c r="H6" s="14"/>
    </row>
    <row r="7" spans="1:11" ht="27.75" customHeight="1">
      <c r="B7" s="109" t="s">
        <v>96</v>
      </c>
      <c r="C7" s="110"/>
      <c r="D7" s="110"/>
      <c r="E7" s="110"/>
      <c r="F7" s="110"/>
      <c r="G7" s="110"/>
      <c r="H7" s="110"/>
      <c r="I7" s="110"/>
      <c r="J7" s="110"/>
      <c r="K7" s="110"/>
    </row>
    <row r="8" spans="1:11" s="22" customFormat="1" ht="39.950000000000003" customHeight="1">
      <c r="A8" s="21"/>
      <c r="B8" s="111" t="s">
        <v>94</v>
      </c>
      <c r="C8" s="111"/>
      <c r="D8" s="111"/>
      <c r="E8" s="111"/>
      <c r="F8" s="111"/>
      <c r="G8" s="111"/>
      <c r="H8" s="111"/>
      <c r="I8" s="111"/>
      <c r="J8" s="111"/>
      <c r="K8" s="111"/>
    </row>
    <row r="9" spans="1:11" s="15" customFormat="1" ht="22.5" customHeight="1">
      <c r="A9" s="2" t="s">
        <v>56</v>
      </c>
      <c r="B9" s="2" t="s">
        <v>3</v>
      </c>
      <c r="C9" s="2" t="s">
        <v>4</v>
      </c>
      <c r="D9" s="2" t="s">
        <v>5</v>
      </c>
      <c r="E9" s="2" t="s">
        <v>6</v>
      </c>
      <c r="F9" s="2" t="s">
        <v>7</v>
      </c>
      <c r="G9" s="75" t="s">
        <v>206</v>
      </c>
      <c r="H9" s="2" t="s">
        <v>9</v>
      </c>
      <c r="I9" s="2" t="s">
        <v>57</v>
      </c>
      <c r="J9" s="2" t="s">
        <v>10</v>
      </c>
      <c r="K9" s="17" t="s">
        <v>13</v>
      </c>
    </row>
    <row r="10" spans="1:11" s="15" customFormat="1" ht="22.5" customHeight="1">
      <c r="A10" s="89">
        <v>1</v>
      </c>
      <c r="B10" s="68" t="s">
        <v>250</v>
      </c>
      <c r="C10" s="68" t="s">
        <v>26</v>
      </c>
      <c r="D10" s="89">
        <v>3</v>
      </c>
      <c r="E10" s="2"/>
      <c r="F10" s="2"/>
      <c r="G10" s="75"/>
      <c r="H10" s="2"/>
      <c r="I10" s="58">
        <v>5.5E-2</v>
      </c>
      <c r="J10" s="49">
        <f t="shared" ref="J10:J29" si="0">D10*(H10*1.055)</f>
        <v>0</v>
      </c>
      <c r="K10" s="17"/>
    </row>
    <row r="11" spans="1:11" s="15" customFormat="1" ht="22.5" customHeight="1">
      <c r="A11" s="89">
        <v>2</v>
      </c>
      <c r="B11" s="68" t="s">
        <v>251</v>
      </c>
      <c r="C11" s="68" t="s">
        <v>26</v>
      </c>
      <c r="D11" s="89">
        <v>1</v>
      </c>
      <c r="E11" s="2"/>
      <c r="F11" s="2"/>
      <c r="G11" s="75"/>
      <c r="H11" s="2"/>
      <c r="I11" s="58">
        <v>5.5E-2</v>
      </c>
      <c r="J11" s="49">
        <f t="shared" si="0"/>
        <v>0</v>
      </c>
      <c r="K11" s="17"/>
    </row>
    <row r="12" spans="1:11" s="15" customFormat="1" ht="22.5" customHeight="1">
      <c r="A12" s="89">
        <v>3</v>
      </c>
      <c r="B12" s="68" t="s">
        <v>252</v>
      </c>
      <c r="C12" s="68" t="s">
        <v>26</v>
      </c>
      <c r="D12" s="89">
        <v>2</v>
      </c>
      <c r="E12" s="2"/>
      <c r="F12" s="2"/>
      <c r="G12" s="75"/>
      <c r="H12" s="2"/>
      <c r="I12" s="58">
        <v>5.5E-2</v>
      </c>
      <c r="J12" s="49">
        <f t="shared" si="0"/>
        <v>0</v>
      </c>
      <c r="K12" s="17"/>
    </row>
    <row r="13" spans="1:11" s="15" customFormat="1" ht="20.100000000000001" customHeight="1">
      <c r="A13" s="89">
        <v>4</v>
      </c>
      <c r="B13" s="74" t="s">
        <v>169</v>
      </c>
      <c r="C13" s="68" t="s">
        <v>11</v>
      </c>
      <c r="D13" s="89">
        <v>2</v>
      </c>
      <c r="E13" s="2"/>
      <c r="F13" s="2"/>
      <c r="G13" s="2"/>
      <c r="H13" s="2"/>
      <c r="I13" s="58">
        <v>5.5E-2</v>
      </c>
      <c r="J13" s="49">
        <f t="shared" si="0"/>
        <v>0</v>
      </c>
      <c r="K13" s="17"/>
    </row>
    <row r="14" spans="1:11" s="15" customFormat="1" ht="20.100000000000001" customHeight="1">
      <c r="A14" s="89">
        <v>5</v>
      </c>
      <c r="B14" s="74" t="s">
        <v>272</v>
      </c>
      <c r="C14" s="68" t="s">
        <v>11</v>
      </c>
      <c r="D14" s="89">
        <v>2</v>
      </c>
      <c r="E14" s="2"/>
      <c r="F14" s="2"/>
      <c r="G14" s="2"/>
      <c r="H14" s="2"/>
      <c r="I14" s="58">
        <v>5.5E-2</v>
      </c>
      <c r="J14" s="49">
        <f t="shared" si="0"/>
        <v>0</v>
      </c>
      <c r="K14" s="17"/>
    </row>
    <row r="15" spans="1:11" s="15" customFormat="1" ht="20.100000000000001" customHeight="1">
      <c r="A15" s="89">
        <v>6</v>
      </c>
      <c r="B15" s="74" t="s">
        <v>273</v>
      </c>
      <c r="C15" s="68" t="s">
        <v>11</v>
      </c>
      <c r="D15" s="89">
        <v>2</v>
      </c>
      <c r="E15" s="2"/>
      <c r="F15" s="2"/>
      <c r="G15" s="2"/>
      <c r="H15" s="2"/>
      <c r="I15" s="58">
        <v>5.5E-2</v>
      </c>
      <c r="J15" s="49">
        <f t="shared" si="0"/>
        <v>0</v>
      </c>
      <c r="K15" s="17"/>
    </row>
    <row r="16" spans="1:11" s="15" customFormat="1" ht="20.100000000000001" customHeight="1">
      <c r="A16" s="89">
        <v>7</v>
      </c>
      <c r="B16" s="74" t="s">
        <v>194</v>
      </c>
      <c r="C16" s="68" t="s">
        <v>11</v>
      </c>
      <c r="D16" s="89">
        <v>2</v>
      </c>
      <c r="E16" s="2"/>
      <c r="F16" s="2"/>
      <c r="G16" s="2"/>
      <c r="H16" s="2"/>
      <c r="I16" s="58">
        <v>5.5E-2</v>
      </c>
      <c r="J16" s="49">
        <f t="shared" si="0"/>
        <v>0</v>
      </c>
      <c r="K16" s="17"/>
    </row>
    <row r="17" spans="1:11" s="15" customFormat="1" ht="20.100000000000001" customHeight="1">
      <c r="A17" s="89">
        <v>8</v>
      </c>
      <c r="B17" s="74" t="s">
        <v>203</v>
      </c>
      <c r="C17" s="68" t="s">
        <v>26</v>
      </c>
      <c r="D17" s="89">
        <v>6</v>
      </c>
      <c r="E17" s="2"/>
      <c r="F17" s="2"/>
      <c r="G17" s="2"/>
      <c r="H17" s="2"/>
      <c r="I17" s="58">
        <v>5.5E-2</v>
      </c>
      <c r="J17" s="49">
        <f t="shared" si="0"/>
        <v>0</v>
      </c>
      <c r="K17" s="17"/>
    </row>
    <row r="18" spans="1:11" s="15" customFormat="1" ht="20.100000000000001" customHeight="1">
      <c r="A18" s="89">
        <v>9</v>
      </c>
      <c r="B18" s="76" t="s">
        <v>207</v>
      </c>
      <c r="C18" s="68" t="s">
        <v>26</v>
      </c>
      <c r="D18" s="89">
        <v>20</v>
      </c>
      <c r="E18" s="2"/>
      <c r="F18" s="2"/>
      <c r="G18" s="2"/>
      <c r="H18" s="2"/>
      <c r="I18" s="58">
        <v>5.5E-2</v>
      </c>
      <c r="J18" s="49">
        <f t="shared" si="0"/>
        <v>0</v>
      </c>
      <c r="K18" s="17"/>
    </row>
    <row r="19" spans="1:11" s="15" customFormat="1" ht="20.100000000000001" customHeight="1">
      <c r="A19" s="89">
        <v>10</v>
      </c>
      <c r="B19" s="76" t="s">
        <v>274</v>
      </c>
      <c r="C19" s="68" t="s">
        <v>11</v>
      </c>
      <c r="D19" s="89">
        <v>5</v>
      </c>
      <c r="E19" s="2"/>
      <c r="F19" s="2"/>
      <c r="G19" s="2"/>
      <c r="H19" s="2"/>
      <c r="I19" s="58">
        <v>5.5E-2</v>
      </c>
      <c r="J19" s="49">
        <f t="shared" si="0"/>
        <v>0</v>
      </c>
      <c r="K19" s="17"/>
    </row>
    <row r="20" spans="1:11" s="15" customFormat="1" ht="20.100000000000001" customHeight="1">
      <c r="A20" s="89">
        <v>11</v>
      </c>
      <c r="B20" s="74" t="s">
        <v>196</v>
      </c>
      <c r="C20" s="68" t="s">
        <v>26</v>
      </c>
      <c r="D20" s="89">
        <v>2</v>
      </c>
      <c r="E20" s="2"/>
      <c r="F20" s="2"/>
      <c r="G20" s="2"/>
      <c r="H20" s="2"/>
      <c r="I20" s="58">
        <v>5.5E-2</v>
      </c>
      <c r="J20" s="49">
        <f t="shared" si="0"/>
        <v>0</v>
      </c>
      <c r="K20" s="17"/>
    </row>
    <row r="21" spans="1:11" s="15" customFormat="1" ht="20.100000000000001" customHeight="1">
      <c r="A21" s="89">
        <v>12</v>
      </c>
      <c r="B21" s="74" t="s">
        <v>253</v>
      </c>
      <c r="C21" s="68" t="s">
        <v>26</v>
      </c>
      <c r="D21" s="89">
        <v>2</v>
      </c>
      <c r="E21" s="2"/>
      <c r="F21" s="2"/>
      <c r="G21" s="2"/>
      <c r="H21" s="2"/>
      <c r="I21" s="58">
        <v>5.5E-2</v>
      </c>
      <c r="J21" s="49">
        <f t="shared" si="0"/>
        <v>0</v>
      </c>
      <c r="K21" s="17"/>
    </row>
    <row r="22" spans="1:11" s="15" customFormat="1" ht="20.100000000000001" customHeight="1">
      <c r="A22" s="89">
        <v>13</v>
      </c>
      <c r="B22" s="74" t="s">
        <v>197</v>
      </c>
      <c r="C22" s="68" t="s">
        <v>26</v>
      </c>
      <c r="D22" s="89">
        <v>2</v>
      </c>
      <c r="E22" s="2"/>
      <c r="F22" s="2"/>
      <c r="G22" s="2"/>
      <c r="H22" s="2"/>
      <c r="I22" s="58">
        <v>5.5E-2</v>
      </c>
      <c r="J22" s="49">
        <f t="shared" si="0"/>
        <v>0</v>
      </c>
      <c r="K22" s="17"/>
    </row>
    <row r="23" spans="1:11" s="15" customFormat="1" ht="20.100000000000001" customHeight="1">
      <c r="A23" s="89">
        <v>14</v>
      </c>
      <c r="B23" s="74" t="s">
        <v>198</v>
      </c>
      <c r="C23" s="68" t="s">
        <v>26</v>
      </c>
      <c r="D23" s="89">
        <v>6</v>
      </c>
      <c r="E23" s="2"/>
      <c r="F23" s="2"/>
      <c r="G23" s="2"/>
      <c r="H23" s="2"/>
      <c r="I23" s="58">
        <v>5.5E-2</v>
      </c>
      <c r="J23" s="49">
        <f t="shared" si="0"/>
        <v>0</v>
      </c>
      <c r="K23" s="17"/>
    </row>
    <row r="24" spans="1:11" s="15" customFormat="1" ht="20.100000000000001" customHeight="1">
      <c r="A24" s="89">
        <v>15</v>
      </c>
      <c r="B24" s="74" t="s">
        <v>199</v>
      </c>
      <c r="C24" s="68" t="s">
        <v>26</v>
      </c>
      <c r="D24" s="89">
        <v>2</v>
      </c>
      <c r="E24" s="2"/>
      <c r="F24" s="2"/>
      <c r="G24" s="2"/>
      <c r="H24" s="2"/>
      <c r="I24" s="58">
        <v>5.5E-2</v>
      </c>
      <c r="J24" s="49">
        <f t="shared" si="0"/>
        <v>0</v>
      </c>
      <c r="K24" s="17"/>
    </row>
    <row r="25" spans="1:11" s="15" customFormat="1" ht="20.100000000000001" customHeight="1">
      <c r="A25" s="89">
        <v>16</v>
      </c>
      <c r="B25" s="74" t="s">
        <v>249</v>
      </c>
      <c r="C25" s="68" t="s">
        <v>26</v>
      </c>
      <c r="D25" s="89">
        <v>2</v>
      </c>
      <c r="E25" s="2"/>
      <c r="F25" s="2"/>
      <c r="G25" s="2"/>
      <c r="H25" s="2"/>
      <c r="I25" s="58">
        <v>5.5E-2</v>
      </c>
      <c r="J25" s="49">
        <f t="shared" si="0"/>
        <v>0</v>
      </c>
      <c r="K25" s="17"/>
    </row>
    <row r="26" spans="1:11" s="15" customFormat="1" ht="20.100000000000001" customHeight="1">
      <c r="A26" s="89">
        <v>17</v>
      </c>
      <c r="B26" s="74" t="s">
        <v>200</v>
      </c>
      <c r="C26" s="68" t="s">
        <v>11</v>
      </c>
      <c r="D26" s="89">
        <v>2</v>
      </c>
      <c r="E26" s="2"/>
      <c r="F26" s="2"/>
      <c r="G26" s="2"/>
      <c r="H26" s="2"/>
      <c r="I26" s="58">
        <v>5.5E-2</v>
      </c>
      <c r="J26" s="49">
        <f t="shared" si="0"/>
        <v>0</v>
      </c>
      <c r="K26" s="17"/>
    </row>
    <row r="27" spans="1:11" s="15" customFormat="1" ht="20.100000000000001" customHeight="1">
      <c r="A27" s="89">
        <v>18</v>
      </c>
      <c r="B27" s="74" t="s">
        <v>201</v>
      </c>
      <c r="C27" s="68" t="s">
        <v>26</v>
      </c>
      <c r="D27" s="89">
        <v>3</v>
      </c>
      <c r="E27" s="2"/>
      <c r="F27" s="2"/>
      <c r="G27" s="2"/>
      <c r="H27" s="2"/>
      <c r="I27" s="58">
        <v>5.5E-2</v>
      </c>
      <c r="J27" s="49">
        <f t="shared" si="0"/>
        <v>0</v>
      </c>
      <c r="K27" s="17"/>
    </row>
    <row r="28" spans="1:11" s="15" customFormat="1" ht="20.100000000000001" customHeight="1">
      <c r="A28" s="89">
        <v>19</v>
      </c>
      <c r="B28" s="74" t="s">
        <v>202</v>
      </c>
      <c r="C28" s="68" t="s">
        <v>11</v>
      </c>
      <c r="D28" s="89">
        <v>3</v>
      </c>
      <c r="E28" s="2"/>
      <c r="F28" s="2"/>
      <c r="G28" s="2"/>
      <c r="H28" s="2"/>
      <c r="I28" s="58">
        <v>5.5E-2</v>
      </c>
      <c r="J28" s="49">
        <f t="shared" si="0"/>
        <v>0</v>
      </c>
      <c r="K28" s="17"/>
    </row>
    <row r="29" spans="1:11" s="22" customFormat="1" ht="20.100000000000001" customHeight="1">
      <c r="A29" s="9">
        <v>20</v>
      </c>
      <c r="B29" s="74" t="s">
        <v>204</v>
      </c>
      <c r="C29" s="68" t="s">
        <v>28</v>
      </c>
      <c r="D29" s="91">
        <v>5</v>
      </c>
      <c r="E29" s="65"/>
      <c r="F29" s="65"/>
      <c r="G29" s="65"/>
      <c r="H29" s="47"/>
      <c r="I29" s="58">
        <v>5.5E-2</v>
      </c>
      <c r="J29" s="49">
        <f t="shared" si="0"/>
        <v>0</v>
      </c>
      <c r="K29" s="56"/>
    </row>
    <row r="30" spans="1:11" ht="17.25" customHeight="1">
      <c r="A30" s="5" t="s">
        <v>13</v>
      </c>
      <c r="H30" s="4" t="s">
        <v>12</v>
      </c>
      <c r="I30" s="16"/>
      <c r="J30" s="34">
        <f>SUM(J10:J29)</f>
        <v>0</v>
      </c>
      <c r="K30" s="11"/>
    </row>
    <row r="31" spans="1:11">
      <c r="A31" s="1" t="s">
        <v>60</v>
      </c>
      <c r="G31" s="7"/>
      <c r="K31" s="11"/>
    </row>
    <row r="32" spans="1:11" ht="18" customHeight="1">
      <c r="A32" s="1" t="s">
        <v>59</v>
      </c>
    </row>
    <row r="33" spans="1:11" ht="3.75" hidden="1" customHeight="1">
      <c r="H33" s="7"/>
      <c r="K33" s="11"/>
    </row>
    <row r="34" spans="1:11" ht="18" customHeight="1">
      <c r="A34" s="18" t="s">
        <v>51</v>
      </c>
      <c r="B34" s="7"/>
      <c r="C34" s="7"/>
      <c r="D34" s="7"/>
      <c r="E34" s="7"/>
      <c r="F34" s="7"/>
    </row>
    <row r="35" spans="1:11" ht="21" customHeight="1">
      <c r="A35" s="19" t="s">
        <v>61</v>
      </c>
    </row>
    <row r="36" spans="1:11" ht="12.75" customHeight="1">
      <c r="K36" s="11"/>
    </row>
    <row r="37" spans="1:11" ht="11.25" customHeight="1">
      <c r="A37" s="1" t="s">
        <v>52</v>
      </c>
      <c r="E37" s="12"/>
    </row>
    <row r="38" spans="1:11" ht="8.25" customHeight="1">
      <c r="K38" s="11"/>
    </row>
    <row r="39" spans="1:11" ht="9.75" customHeight="1">
      <c r="A39" s="1" t="s">
        <v>58</v>
      </c>
      <c r="K39" s="11"/>
    </row>
    <row r="40" spans="1:11" ht="9.75" customHeight="1">
      <c r="K40" s="11"/>
    </row>
    <row r="41" spans="1:11">
      <c r="A41" s="14" t="s">
        <v>17</v>
      </c>
      <c r="D41" s="1" t="s">
        <v>19</v>
      </c>
      <c r="K41" s="11"/>
    </row>
    <row r="43" spans="1:11">
      <c r="A43" s="14" t="s">
        <v>18</v>
      </c>
    </row>
  </sheetData>
  <sheetProtection password="937D" sheet="1" objects="1" scenarios="1"/>
  <protectedRanges>
    <protectedRange sqref="D41:E45" name="Plage10"/>
    <protectedRange sqref="A43:B44" name="Plage9"/>
    <protectedRange sqref="B41:B42" name="Plage8"/>
    <protectedRange sqref="E37:E38" name="Plage7"/>
    <protectedRange sqref="H10:H29" name="Plage6"/>
    <protectedRange sqref="G10:G29" name="Plage5"/>
    <protectedRange sqref="F10:F29" name="Plage4"/>
    <protectedRange sqref="E10:E29" name="Plage3"/>
    <protectedRange sqref="E10:E29" name="Plage2"/>
    <protectedRange sqref="B5:K6" name="Plage1"/>
  </protectedRanges>
  <mergeCells count="5">
    <mergeCell ref="C2:H2"/>
    <mergeCell ref="C3:H3"/>
    <mergeCell ref="B7:K7"/>
    <mergeCell ref="B8:K8"/>
    <mergeCell ref="B5:K5"/>
  </mergeCells>
  <pageMargins left="0" right="0" top="0.23622047244094491" bottom="0.35433070866141736" header="0.19685039370078741" footer="0.31496062992125984"/>
  <pageSetup paperSize="9" scale="65" orientation="landscape" verticalDpi="0" r:id="rId1"/>
  <drawing r:id="rId2"/>
</worksheet>
</file>

<file path=xl/worksheets/sheet5.xml><?xml version="1.0" encoding="utf-8"?>
<worksheet xmlns="http://schemas.openxmlformats.org/spreadsheetml/2006/main" xmlns:r="http://schemas.openxmlformats.org/officeDocument/2006/relationships">
  <dimension ref="A1:K36"/>
  <sheetViews>
    <sheetView workbookViewId="0">
      <selection activeCell="B10" sqref="B10"/>
    </sheetView>
  </sheetViews>
  <sheetFormatPr baseColWidth="10" defaultRowHeight="15"/>
  <cols>
    <col min="1" max="1" width="3.140625" style="1" customWidth="1"/>
    <col min="2" max="2" width="49.140625" style="1" customWidth="1"/>
    <col min="3" max="3" width="7.85546875" style="1" customWidth="1"/>
    <col min="4" max="4" width="18.42578125" style="1" customWidth="1"/>
    <col min="5" max="5" width="25" style="1" customWidth="1"/>
    <col min="6" max="6" width="20.85546875" style="1" customWidth="1"/>
    <col min="7" max="7" width="32.5703125" style="1" customWidth="1"/>
    <col min="8" max="8" width="22.7109375" style="1" customWidth="1"/>
    <col min="9" max="9" width="7.7109375" style="15" customWidth="1"/>
    <col min="10" max="10" width="11.42578125" style="1" customWidth="1"/>
    <col min="11" max="11" width="5.140625" style="10" customWidth="1"/>
  </cols>
  <sheetData>
    <row r="1" spans="1:11">
      <c r="B1" s="3" t="s">
        <v>0</v>
      </c>
    </row>
    <row r="2" spans="1:11" ht="59.25" customHeight="1">
      <c r="B2" s="3" t="s">
        <v>1</v>
      </c>
      <c r="C2" s="112" t="s">
        <v>275</v>
      </c>
      <c r="D2" s="112"/>
      <c r="E2" s="112"/>
      <c r="F2" s="112"/>
      <c r="G2" s="112"/>
      <c r="H2" s="112"/>
    </row>
    <row r="3" spans="1:11" ht="27" customHeight="1">
      <c r="B3" s="3" t="s">
        <v>2</v>
      </c>
      <c r="C3" s="112" t="s">
        <v>259</v>
      </c>
      <c r="D3" s="112"/>
      <c r="E3" s="112"/>
      <c r="F3" s="112"/>
      <c r="G3" s="112"/>
      <c r="H3" s="112"/>
    </row>
    <row r="4" spans="1:11" ht="18.75">
      <c r="A4" s="114" t="s">
        <v>15</v>
      </c>
      <c r="B4" s="115"/>
      <c r="C4" s="115"/>
      <c r="D4" s="115"/>
      <c r="E4" s="115"/>
      <c r="F4" s="115"/>
      <c r="G4" s="14"/>
      <c r="H4" s="14"/>
    </row>
    <row r="5" spans="1:11" ht="6" customHeight="1">
      <c r="B5" s="8"/>
      <c r="C5" s="13"/>
      <c r="D5" s="13"/>
      <c r="E5" s="13"/>
      <c r="F5" s="13"/>
      <c r="G5" s="14"/>
      <c r="H5" s="14"/>
    </row>
    <row r="6" spans="1:11" ht="25.5" customHeight="1">
      <c r="B6" s="109" t="s">
        <v>96</v>
      </c>
      <c r="C6" s="110"/>
      <c r="D6" s="110"/>
      <c r="E6" s="110"/>
      <c r="F6" s="110"/>
      <c r="G6" s="110"/>
      <c r="H6" s="110"/>
      <c r="I6" s="110"/>
      <c r="J6" s="110"/>
      <c r="K6" s="110"/>
    </row>
    <row r="7" spans="1:11" s="22" customFormat="1" ht="32.25" customHeight="1">
      <c r="A7" s="21"/>
      <c r="B7" s="111" t="s">
        <v>94</v>
      </c>
      <c r="C7" s="111"/>
      <c r="D7" s="111"/>
      <c r="E7" s="111"/>
      <c r="F7" s="111"/>
      <c r="G7" s="111"/>
      <c r="H7" s="111"/>
      <c r="I7" s="111"/>
      <c r="J7" s="111"/>
      <c r="K7" s="111"/>
    </row>
    <row r="8" spans="1:11" s="15" customFormat="1" ht="24.75" customHeight="1">
      <c r="A8" s="2" t="s">
        <v>56</v>
      </c>
      <c r="B8" s="2" t="s">
        <v>3</v>
      </c>
      <c r="C8" s="2" t="s">
        <v>4</v>
      </c>
      <c r="D8" s="2" t="s">
        <v>5</v>
      </c>
      <c r="E8" s="2" t="s">
        <v>6</v>
      </c>
      <c r="F8" s="2" t="s">
        <v>7</v>
      </c>
      <c r="G8" s="2" t="s">
        <v>206</v>
      </c>
      <c r="H8" s="2" t="s">
        <v>9</v>
      </c>
      <c r="I8" s="2" t="s">
        <v>57</v>
      </c>
      <c r="J8" s="2" t="s">
        <v>10</v>
      </c>
      <c r="K8" s="17" t="s">
        <v>13</v>
      </c>
    </row>
    <row r="9" spans="1:11" s="15" customFormat="1" ht="30" customHeight="1">
      <c r="A9" s="2">
        <v>1</v>
      </c>
      <c r="B9" s="76" t="s">
        <v>228</v>
      </c>
      <c r="C9" s="68" t="s">
        <v>33</v>
      </c>
      <c r="D9" s="90">
        <v>1200</v>
      </c>
      <c r="E9" s="2"/>
      <c r="F9" s="2"/>
      <c r="G9" s="2"/>
      <c r="H9" s="2"/>
      <c r="I9" s="58">
        <v>5.5E-2</v>
      </c>
      <c r="J9" s="49">
        <f t="shared" ref="J9:J22" si="0">D9*(H9*1.055)</f>
        <v>0</v>
      </c>
      <c r="K9" s="17"/>
    </row>
    <row r="10" spans="1:11" s="15" customFormat="1" ht="30" customHeight="1">
      <c r="A10" s="2">
        <v>2</v>
      </c>
      <c r="B10" s="74" t="s">
        <v>187</v>
      </c>
      <c r="C10" s="68" t="s">
        <v>33</v>
      </c>
      <c r="D10" s="90">
        <v>400</v>
      </c>
      <c r="E10" s="2"/>
      <c r="F10" s="2"/>
      <c r="G10" s="2"/>
      <c r="H10" s="2"/>
      <c r="I10" s="58">
        <v>5.5E-2</v>
      </c>
      <c r="J10" s="49">
        <f t="shared" si="0"/>
        <v>0</v>
      </c>
      <c r="K10" s="17"/>
    </row>
    <row r="11" spans="1:11" s="15" customFormat="1" ht="30" customHeight="1">
      <c r="A11" s="2">
        <v>3</v>
      </c>
      <c r="B11" s="74" t="s">
        <v>245</v>
      </c>
      <c r="C11" s="68" t="s">
        <v>33</v>
      </c>
      <c r="D11" s="90">
        <v>800</v>
      </c>
      <c r="E11" s="2"/>
      <c r="F11" s="2"/>
      <c r="G11" s="2"/>
      <c r="H11" s="2"/>
      <c r="I11" s="58">
        <v>5.5E-2</v>
      </c>
      <c r="J11" s="49">
        <f t="shared" si="0"/>
        <v>0</v>
      </c>
      <c r="K11" s="50" t="s">
        <v>84</v>
      </c>
    </row>
    <row r="12" spans="1:11" s="15" customFormat="1" ht="30" customHeight="1">
      <c r="A12" s="2">
        <v>4</v>
      </c>
      <c r="B12" s="74" t="s">
        <v>222</v>
      </c>
      <c r="C12" s="68" t="s">
        <v>33</v>
      </c>
      <c r="D12" s="90">
        <v>2000</v>
      </c>
      <c r="E12" s="2"/>
      <c r="F12" s="2"/>
      <c r="G12" s="2"/>
      <c r="H12" s="2"/>
      <c r="I12" s="58">
        <v>5.5E-2</v>
      </c>
      <c r="J12" s="49">
        <f t="shared" si="0"/>
        <v>0</v>
      </c>
      <c r="K12" s="17"/>
    </row>
    <row r="13" spans="1:11" s="22" customFormat="1" ht="30" customHeight="1">
      <c r="A13" s="9">
        <v>5</v>
      </c>
      <c r="B13" s="74" t="s">
        <v>246</v>
      </c>
      <c r="C13" s="68" t="s">
        <v>33</v>
      </c>
      <c r="D13" s="53">
        <v>400</v>
      </c>
      <c r="E13" s="65"/>
      <c r="F13" s="65"/>
      <c r="G13" s="65"/>
      <c r="H13" s="47"/>
      <c r="I13" s="58">
        <v>5.5E-2</v>
      </c>
      <c r="J13" s="49">
        <f t="shared" si="0"/>
        <v>0</v>
      </c>
      <c r="K13" s="50" t="s">
        <v>84</v>
      </c>
    </row>
    <row r="14" spans="1:11" s="22" customFormat="1" ht="30" customHeight="1">
      <c r="A14" s="9">
        <v>6</v>
      </c>
      <c r="B14" s="74" t="s">
        <v>223</v>
      </c>
      <c r="C14" s="68" t="s">
        <v>33</v>
      </c>
      <c r="D14" s="53">
        <v>400</v>
      </c>
      <c r="E14" s="65"/>
      <c r="F14" s="65"/>
      <c r="G14" s="65"/>
      <c r="H14" s="47"/>
      <c r="I14" s="58">
        <v>5.5E-2</v>
      </c>
      <c r="J14" s="49">
        <f t="shared" si="0"/>
        <v>0</v>
      </c>
      <c r="K14" s="50" t="s">
        <v>84</v>
      </c>
    </row>
    <row r="15" spans="1:11" s="22" customFormat="1" ht="30" customHeight="1">
      <c r="A15" s="9">
        <v>7</v>
      </c>
      <c r="B15" s="74" t="s">
        <v>224</v>
      </c>
      <c r="C15" s="68" t="s">
        <v>144</v>
      </c>
      <c r="D15" s="53">
        <v>800</v>
      </c>
      <c r="E15" s="65"/>
      <c r="F15" s="65"/>
      <c r="G15" s="65"/>
      <c r="H15" s="47"/>
      <c r="I15" s="58">
        <v>5.5E-2</v>
      </c>
      <c r="J15" s="49">
        <f t="shared" si="0"/>
        <v>0</v>
      </c>
      <c r="K15" s="56"/>
    </row>
    <row r="16" spans="1:11" s="22" customFormat="1" ht="30" customHeight="1">
      <c r="A16" s="9">
        <v>8</v>
      </c>
      <c r="B16" s="74" t="s">
        <v>247</v>
      </c>
      <c r="C16" s="68" t="s">
        <v>33</v>
      </c>
      <c r="D16" s="46">
        <v>800</v>
      </c>
      <c r="E16" s="65"/>
      <c r="F16" s="65"/>
      <c r="G16" s="65"/>
      <c r="H16" s="47"/>
      <c r="I16" s="48">
        <v>5.5E-2</v>
      </c>
      <c r="J16" s="49">
        <f t="shared" si="0"/>
        <v>0</v>
      </c>
      <c r="K16" s="50"/>
    </row>
    <row r="17" spans="1:11" s="22" customFormat="1" ht="30" customHeight="1">
      <c r="A17" s="9">
        <v>9</v>
      </c>
      <c r="B17" s="74" t="s">
        <v>248</v>
      </c>
      <c r="C17" s="68" t="s">
        <v>33</v>
      </c>
      <c r="D17" s="46">
        <v>800</v>
      </c>
      <c r="E17" s="65"/>
      <c r="F17" s="65"/>
      <c r="G17" s="65"/>
      <c r="H17" s="47"/>
      <c r="I17" s="58">
        <v>5.5E-2</v>
      </c>
      <c r="J17" s="49">
        <f t="shared" si="0"/>
        <v>0</v>
      </c>
      <c r="K17" s="50"/>
    </row>
    <row r="18" spans="1:11" s="22" customFormat="1" ht="30" customHeight="1">
      <c r="A18" s="9">
        <v>10</v>
      </c>
      <c r="B18" s="74" t="s">
        <v>225</v>
      </c>
      <c r="C18" s="68" t="s">
        <v>33</v>
      </c>
      <c r="D18" s="46">
        <v>800</v>
      </c>
      <c r="E18" s="65"/>
      <c r="F18" s="65"/>
      <c r="G18" s="65"/>
      <c r="H18" s="47"/>
      <c r="I18" s="58">
        <v>5.5E-2</v>
      </c>
      <c r="J18" s="49">
        <f t="shared" si="0"/>
        <v>0</v>
      </c>
      <c r="K18" s="50"/>
    </row>
    <row r="19" spans="1:11" s="22" customFormat="1" ht="30" customHeight="1">
      <c r="A19" s="9">
        <v>11</v>
      </c>
      <c r="B19" s="74" t="s">
        <v>226</v>
      </c>
      <c r="C19" s="68" t="s">
        <v>33</v>
      </c>
      <c r="D19" s="46">
        <v>1000</v>
      </c>
      <c r="E19" s="65"/>
      <c r="F19" s="65"/>
      <c r="G19" s="65"/>
      <c r="H19" s="47"/>
      <c r="I19" s="58">
        <v>5.5E-2</v>
      </c>
      <c r="J19" s="49">
        <f t="shared" si="0"/>
        <v>0</v>
      </c>
      <c r="K19" s="50"/>
    </row>
    <row r="20" spans="1:11" s="22" customFormat="1" ht="30" customHeight="1">
      <c r="A20" s="9">
        <v>12</v>
      </c>
      <c r="B20" s="74" t="s">
        <v>227</v>
      </c>
      <c r="C20" s="68" t="s">
        <v>33</v>
      </c>
      <c r="D20" s="46">
        <v>1000</v>
      </c>
      <c r="E20" s="65"/>
      <c r="F20" s="65"/>
      <c r="G20" s="65"/>
      <c r="H20" s="47"/>
      <c r="I20" s="58">
        <v>5.5E-2</v>
      </c>
      <c r="J20" s="49">
        <f t="shared" si="0"/>
        <v>0</v>
      </c>
      <c r="K20" s="50"/>
    </row>
    <row r="21" spans="1:11" s="22" customFormat="1" ht="30" customHeight="1">
      <c r="A21" s="9">
        <v>13</v>
      </c>
      <c r="B21" s="74" t="s">
        <v>295</v>
      </c>
      <c r="C21" s="68" t="s">
        <v>33</v>
      </c>
      <c r="D21" s="46">
        <v>1000</v>
      </c>
      <c r="E21" s="65"/>
      <c r="F21" s="65"/>
      <c r="G21" s="65"/>
      <c r="H21" s="47"/>
      <c r="I21" s="58">
        <v>5.5E-2</v>
      </c>
      <c r="J21" s="49">
        <f t="shared" si="0"/>
        <v>0</v>
      </c>
      <c r="K21" s="50" t="s">
        <v>84</v>
      </c>
    </row>
    <row r="22" spans="1:11" s="22" customFormat="1" ht="30" customHeight="1">
      <c r="A22" s="9">
        <v>14</v>
      </c>
      <c r="B22" s="74" t="s">
        <v>188</v>
      </c>
      <c r="C22" s="68" t="s">
        <v>33</v>
      </c>
      <c r="D22" s="46">
        <v>800</v>
      </c>
      <c r="E22" s="65"/>
      <c r="F22" s="65"/>
      <c r="G22" s="65"/>
      <c r="H22" s="47"/>
      <c r="I22" s="58">
        <v>5.5E-2</v>
      </c>
      <c r="J22" s="49">
        <f t="shared" si="0"/>
        <v>0</v>
      </c>
      <c r="K22" s="50"/>
    </row>
    <row r="23" spans="1:11" ht="12" customHeight="1">
      <c r="A23" s="36"/>
      <c r="B23" s="37"/>
      <c r="C23" s="38"/>
      <c r="D23" s="39"/>
      <c r="E23" s="40"/>
      <c r="F23" s="40"/>
      <c r="G23" s="40"/>
      <c r="H23" s="41"/>
      <c r="I23" s="31"/>
      <c r="J23" s="42"/>
      <c r="K23" s="43"/>
    </row>
    <row r="24" spans="1:11" ht="20.100000000000001" customHeight="1">
      <c r="A24" s="5" t="s">
        <v>13</v>
      </c>
      <c r="B24" s="1" t="s">
        <v>60</v>
      </c>
      <c r="H24" s="4" t="s">
        <v>12</v>
      </c>
      <c r="I24" s="16"/>
      <c r="J24" s="34">
        <f>SUM(J9:J22)</f>
        <v>0</v>
      </c>
      <c r="K24" s="11"/>
    </row>
    <row r="25" spans="1:11" ht="20.100000000000001" customHeight="1">
      <c r="B25" s="1" t="s">
        <v>59</v>
      </c>
    </row>
    <row r="26" spans="1:11" ht="6" customHeight="1">
      <c r="K26" s="11"/>
    </row>
    <row r="27" spans="1:11" ht="20.100000000000001" customHeight="1">
      <c r="A27" s="6" t="s">
        <v>14</v>
      </c>
      <c r="B27" s="18" t="s">
        <v>51</v>
      </c>
      <c r="C27" s="7"/>
      <c r="D27" s="7"/>
      <c r="E27" s="7"/>
      <c r="F27" s="7"/>
      <c r="G27" s="7"/>
      <c r="K27" s="11"/>
    </row>
    <row r="28" spans="1:11" ht="20.100000000000001" customHeight="1">
      <c r="B28" s="19" t="s">
        <v>61</v>
      </c>
    </row>
    <row r="29" spans="1:11" ht="20.100000000000001" customHeight="1">
      <c r="H29" s="7"/>
      <c r="K29" s="11"/>
    </row>
    <row r="30" spans="1:11" ht="20.100000000000001" customHeight="1">
      <c r="B30" s="1" t="s">
        <v>52</v>
      </c>
      <c r="F30" s="12"/>
    </row>
    <row r="31" spans="1:11" ht="3.75" customHeight="1"/>
    <row r="32" spans="1:11" ht="20.100000000000001" customHeight="1">
      <c r="B32" s="1" t="s">
        <v>58</v>
      </c>
      <c r="K32" s="11"/>
    </row>
    <row r="33" spans="2:11" ht="20.100000000000001" customHeight="1">
      <c r="B33" s="14" t="s">
        <v>17</v>
      </c>
      <c r="E33" s="1" t="s">
        <v>19</v>
      </c>
    </row>
    <row r="34" spans="2:11" ht="9" customHeight="1">
      <c r="K34" s="11"/>
    </row>
    <row r="35" spans="2:11" ht="20.100000000000001" customHeight="1">
      <c r="B35" s="14" t="s">
        <v>18</v>
      </c>
      <c r="K35" s="11"/>
    </row>
    <row r="36" spans="2:11">
      <c r="K36" s="11"/>
    </row>
  </sheetData>
  <sheetProtection password="937D" sheet="1" objects="1" scenarios="1"/>
  <protectedRanges>
    <protectedRange sqref="E33:G38" name="Plage9"/>
    <protectedRange sqref="B35" name="Plage8"/>
    <protectedRange sqref="B33:B34" name="Plage7"/>
    <protectedRange sqref="F30" name="Plage6"/>
    <protectedRange sqref="H9:H22" name="Plage5"/>
    <protectedRange sqref="G9:G22" name="Plage4"/>
    <protectedRange sqref="F9:F22" name="Plage3"/>
    <protectedRange sqref="E9:E22" name="Plage2"/>
    <protectedRange sqref="A4:K5" name="Plage1"/>
  </protectedRanges>
  <mergeCells count="5">
    <mergeCell ref="C2:H2"/>
    <mergeCell ref="C3:H3"/>
    <mergeCell ref="B6:K6"/>
    <mergeCell ref="B7:K7"/>
    <mergeCell ref="A4:F4"/>
  </mergeCells>
  <pageMargins left="0" right="0" top="0.23622047244094491" bottom="0.35433070866141736" header="0.19685039370078741" footer="0.19685039370078741"/>
  <pageSetup paperSize="9" scale="65" orientation="landscape" verticalDpi="0" r:id="rId1"/>
  <drawing r:id="rId2"/>
</worksheet>
</file>

<file path=xl/worksheets/sheet6.xml><?xml version="1.0" encoding="utf-8"?>
<worksheet xmlns="http://schemas.openxmlformats.org/spreadsheetml/2006/main" xmlns:r="http://schemas.openxmlformats.org/officeDocument/2006/relationships">
  <dimension ref="A1:K66"/>
  <sheetViews>
    <sheetView tabSelected="1" workbookViewId="0">
      <selection activeCell="B16" sqref="B16"/>
    </sheetView>
  </sheetViews>
  <sheetFormatPr baseColWidth="10" defaultRowHeight="15"/>
  <cols>
    <col min="1" max="1" width="5.140625" customWidth="1"/>
    <col min="2" max="2" width="59.42578125" customWidth="1"/>
    <col min="3" max="3" width="9.42578125" customWidth="1"/>
    <col min="4" max="4" width="9.140625" customWidth="1"/>
    <col min="5" max="5" width="29.7109375" customWidth="1"/>
    <col min="6" max="6" width="23.85546875" customWidth="1"/>
    <col min="7" max="7" width="37.140625" customWidth="1"/>
    <col min="8" max="8" width="17.7109375" customWidth="1"/>
    <col min="9" max="9" width="7.7109375" customWidth="1"/>
    <col min="10" max="10" width="16.140625" customWidth="1"/>
    <col min="11" max="11" width="5.140625" style="11" customWidth="1"/>
  </cols>
  <sheetData>
    <row r="1" spans="1:11">
      <c r="A1" s="1"/>
      <c r="B1" s="3" t="s">
        <v>0</v>
      </c>
      <c r="C1" s="1"/>
      <c r="D1" s="1"/>
      <c r="E1" s="1"/>
      <c r="F1" s="1"/>
      <c r="G1" s="1"/>
      <c r="H1" s="1"/>
      <c r="I1" s="15"/>
      <c r="J1" s="1"/>
      <c r="K1" s="10"/>
    </row>
    <row r="2" spans="1:11" ht="23.25">
      <c r="A2" s="1"/>
      <c r="B2" s="3" t="s">
        <v>1</v>
      </c>
      <c r="C2" s="112" t="s">
        <v>275</v>
      </c>
      <c r="D2" s="112"/>
      <c r="E2" s="112"/>
      <c r="F2" s="112"/>
      <c r="G2" s="112"/>
      <c r="H2" s="112"/>
      <c r="I2" s="112"/>
      <c r="J2" s="112"/>
      <c r="K2" s="112"/>
    </row>
    <row r="3" spans="1:11" ht="23.25">
      <c r="A3" s="1"/>
      <c r="B3" s="3" t="s">
        <v>2</v>
      </c>
      <c r="C3" s="112" t="s">
        <v>131</v>
      </c>
      <c r="D3" s="112"/>
      <c r="E3" s="112"/>
      <c r="F3" s="112"/>
      <c r="G3" s="112"/>
      <c r="H3" s="112"/>
      <c r="I3" s="112"/>
      <c r="J3" s="112"/>
      <c r="K3" s="112"/>
    </row>
    <row r="4" spans="1:11" ht="18.75">
      <c r="A4" s="1"/>
      <c r="B4" s="8" t="s">
        <v>15</v>
      </c>
      <c r="C4" s="13" t="s">
        <v>16</v>
      </c>
      <c r="D4" s="13"/>
      <c r="E4" s="13"/>
      <c r="F4" s="13"/>
      <c r="G4" s="14"/>
      <c r="H4" s="14"/>
      <c r="I4" s="15"/>
      <c r="J4" s="1"/>
      <c r="K4" s="10"/>
    </row>
    <row r="5" spans="1:11" ht="25.5" customHeight="1">
      <c r="A5" s="1"/>
      <c r="B5" s="109" t="s">
        <v>96</v>
      </c>
      <c r="C5" s="109"/>
      <c r="D5" s="109"/>
      <c r="E5" s="109"/>
      <c r="F5" s="109"/>
      <c r="G5" s="109"/>
      <c r="H5" s="109"/>
      <c r="I5" s="109"/>
      <c r="J5" s="109"/>
      <c r="K5" s="109"/>
    </row>
    <row r="6" spans="1:11" s="22" customFormat="1" ht="32.25" customHeight="1">
      <c r="A6" s="21"/>
      <c r="B6" s="111" t="s">
        <v>93</v>
      </c>
      <c r="C6" s="111"/>
      <c r="D6" s="111"/>
      <c r="E6" s="111"/>
      <c r="F6" s="111"/>
      <c r="G6" s="111"/>
      <c r="H6" s="111"/>
      <c r="I6" s="111"/>
      <c r="J6" s="111"/>
      <c r="K6" s="111"/>
    </row>
    <row r="7" spans="1:11" s="15" customFormat="1" ht="24" customHeight="1">
      <c r="A7" s="2" t="s">
        <v>56</v>
      </c>
      <c r="B7" s="2" t="s">
        <v>3</v>
      </c>
      <c r="C7" s="2" t="s">
        <v>4</v>
      </c>
      <c r="D7" s="2" t="s">
        <v>5</v>
      </c>
      <c r="E7" s="2" t="s">
        <v>6</v>
      </c>
      <c r="F7" s="2" t="s">
        <v>7</v>
      </c>
      <c r="G7" s="2" t="s">
        <v>8</v>
      </c>
      <c r="H7" s="2" t="s">
        <v>9</v>
      </c>
      <c r="I7" s="2" t="s">
        <v>57</v>
      </c>
      <c r="J7" s="2" t="s">
        <v>10</v>
      </c>
      <c r="K7" s="17" t="s">
        <v>13</v>
      </c>
    </row>
    <row r="8" spans="1:11" s="22" customFormat="1" ht="15" customHeight="1">
      <c r="A8" s="9">
        <v>1</v>
      </c>
      <c r="B8" s="51" t="s">
        <v>104</v>
      </c>
      <c r="C8" s="52" t="s">
        <v>26</v>
      </c>
      <c r="D8" s="53">
        <v>50</v>
      </c>
      <c r="E8" s="65"/>
      <c r="F8" s="65"/>
      <c r="G8" s="65"/>
      <c r="H8" s="47"/>
      <c r="I8" s="58">
        <v>5.5E-2</v>
      </c>
      <c r="J8" s="49">
        <f>D8*(H8*1.055)</f>
        <v>0</v>
      </c>
      <c r="K8" s="56"/>
    </row>
    <row r="9" spans="1:11" s="22" customFormat="1" ht="15" customHeight="1">
      <c r="A9" s="9">
        <v>2</v>
      </c>
      <c r="B9" s="44" t="s">
        <v>32</v>
      </c>
      <c r="C9" s="45" t="s">
        <v>26</v>
      </c>
      <c r="D9" s="46">
        <v>40</v>
      </c>
      <c r="E9" s="65"/>
      <c r="F9" s="65"/>
      <c r="G9" s="65"/>
      <c r="H9" s="47"/>
      <c r="I9" s="48">
        <v>5.5E-2</v>
      </c>
      <c r="J9" s="49">
        <f>D9*(H9*1.055)</f>
        <v>0</v>
      </c>
      <c r="K9" s="50"/>
    </row>
    <row r="10" spans="1:11" s="22" customFormat="1" ht="15" customHeight="1">
      <c r="A10" s="9">
        <v>3</v>
      </c>
      <c r="B10" s="54" t="s">
        <v>78</v>
      </c>
      <c r="C10" s="45" t="s">
        <v>29</v>
      </c>
      <c r="D10" s="46">
        <v>20</v>
      </c>
      <c r="E10" s="65"/>
      <c r="F10" s="65"/>
      <c r="G10" s="65"/>
      <c r="H10" s="47"/>
      <c r="I10" s="48">
        <v>5.5E-2</v>
      </c>
      <c r="J10" s="49">
        <f>D10*(H10*1.055)</f>
        <v>0</v>
      </c>
      <c r="K10" s="50"/>
    </row>
    <row r="11" spans="1:11" s="22" customFormat="1" ht="15" customHeight="1">
      <c r="A11" s="9">
        <v>4</v>
      </c>
      <c r="B11" s="44" t="s">
        <v>79</v>
      </c>
      <c r="C11" s="45" t="s">
        <v>29</v>
      </c>
      <c r="D11" s="46">
        <v>20</v>
      </c>
      <c r="E11" s="65"/>
      <c r="F11" s="65"/>
      <c r="G11" s="65"/>
      <c r="H11" s="47"/>
      <c r="I11" s="48">
        <v>5.5E-2</v>
      </c>
      <c r="J11" s="49">
        <f>D11*(H11*1.055)</f>
        <v>0</v>
      </c>
      <c r="K11" s="50"/>
    </row>
    <row r="12" spans="1:11" s="22" customFormat="1" ht="15" customHeight="1">
      <c r="A12" s="9">
        <v>5</v>
      </c>
      <c r="B12" s="44" t="s">
        <v>80</v>
      </c>
      <c r="C12" s="45" t="s">
        <v>29</v>
      </c>
      <c r="D12" s="46">
        <v>6</v>
      </c>
      <c r="E12" s="65"/>
      <c r="F12" s="65"/>
      <c r="G12" s="65"/>
      <c r="H12" s="47"/>
      <c r="I12" s="48">
        <v>5.5E-2</v>
      </c>
      <c r="J12" s="49">
        <f t="shared" ref="J12:J49" si="0">D12*(H12*1.055)</f>
        <v>0</v>
      </c>
      <c r="K12" s="50"/>
    </row>
    <row r="13" spans="1:11" s="22" customFormat="1" ht="15" customHeight="1">
      <c r="A13" s="9">
        <v>6</v>
      </c>
      <c r="B13" s="44" t="s">
        <v>230</v>
      </c>
      <c r="C13" s="45" t="s">
        <v>29</v>
      </c>
      <c r="D13" s="46">
        <v>10</v>
      </c>
      <c r="E13" s="65"/>
      <c r="F13" s="65"/>
      <c r="G13" s="65"/>
      <c r="H13" s="47"/>
      <c r="I13" s="48">
        <v>5.5E-2</v>
      </c>
      <c r="J13" s="49">
        <f t="shared" si="0"/>
        <v>0</v>
      </c>
      <c r="K13" s="50"/>
    </row>
    <row r="14" spans="1:11" s="22" customFormat="1" ht="15" customHeight="1">
      <c r="A14" s="9">
        <v>7</v>
      </c>
      <c r="B14" s="44" t="s">
        <v>81</v>
      </c>
      <c r="C14" s="45" t="s">
        <v>29</v>
      </c>
      <c r="D14" s="46">
        <v>50</v>
      </c>
      <c r="E14" s="65"/>
      <c r="F14" s="65"/>
      <c r="G14" s="65"/>
      <c r="H14" s="47"/>
      <c r="I14" s="48">
        <v>5.5E-2</v>
      </c>
      <c r="J14" s="49">
        <f t="shared" si="0"/>
        <v>0</v>
      </c>
      <c r="K14" s="50"/>
    </row>
    <row r="15" spans="1:11" s="22" customFormat="1" ht="15" customHeight="1">
      <c r="A15" s="9">
        <v>8</v>
      </c>
      <c r="B15" s="51" t="s">
        <v>105</v>
      </c>
      <c r="C15" s="52" t="s">
        <v>26</v>
      </c>
      <c r="D15" s="53">
        <v>40</v>
      </c>
      <c r="E15" s="65"/>
      <c r="F15" s="65"/>
      <c r="G15" s="65"/>
      <c r="H15" s="47"/>
      <c r="I15" s="58">
        <v>5.5E-2</v>
      </c>
      <c r="J15" s="49">
        <f t="shared" si="0"/>
        <v>0</v>
      </c>
      <c r="K15" s="56"/>
    </row>
    <row r="16" spans="1:11" s="22" customFormat="1" ht="15" customHeight="1">
      <c r="A16" s="9">
        <v>9</v>
      </c>
      <c r="B16" s="74" t="s">
        <v>172</v>
      </c>
      <c r="C16" s="52" t="s">
        <v>26</v>
      </c>
      <c r="D16" s="53">
        <v>24</v>
      </c>
      <c r="E16" s="65"/>
      <c r="F16" s="65"/>
      <c r="G16" s="65"/>
      <c r="H16" s="47"/>
      <c r="I16" s="58">
        <v>5.5E-2</v>
      </c>
      <c r="J16" s="49">
        <f t="shared" si="0"/>
        <v>0</v>
      </c>
      <c r="K16" s="56"/>
    </row>
    <row r="17" spans="1:11" s="22" customFormat="1" ht="15" customHeight="1">
      <c r="A17" s="9">
        <v>10</v>
      </c>
      <c r="B17" s="44" t="s">
        <v>76</v>
      </c>
      <c r="C17" s="45" t="s">
        <v>30</v>
      </c>
      <c r="D17" s="46">
        <v>150</v>
      </c>
      <c r="E17" s="65"/>
      <c r="F17" s="65"/>
      <c r="G17" s="65"/>
      <c r="H17" s="47"/>
      <c r="I17" s="24">
        <v>5.5E-2</v>
      </c>
      <c r="J17" s="49">
        <f t="shared" si="0"/>
        <v>0</v>
      </c>
      <c r="K17" s="50"/>
    </row>
    <row r="18" spans="1:11" s="22" customFormat="1" ht="15" customHeight="1">
      <c r="A18" s="9">
        <v>11</v>
      </c>
      <c r="B18" s="44" t="s">
        <v>34</v>
      </c>
      <c r="C18" s="45" t="s">
        <v>26</v>
      </c>
      <c r="D18" s="46">
        <v>140</v>
      </c>
      <c r="E18" s="65"/>
      <c r="F18" s="65"/>
      <c r="G18" s="65"/>
      <c r="H18" s="47"/>
      <c r="I18" s="48">
        <v>5.5E-2</v>
      </c>
      <c r="J18" s="49">
        <f t="shared" si="0"/>
        <v>0</v>
      </c>
      <c r="K18" s="50"/>
    </row>
    <row r="19" spans="1:11" s="22" customFormat="1" ht="15" customHeight="1">
      <c r="A19" s="9">
        <v>12</v>
      </c>
      <c r="B19" s="44" t="s">
        <v>87</v>
      </c>
      <c r="C19" s="45" t="s">
        <v>35</v>
      </c>
      <c r="D19" s="46">
        <v>150</v>
      </c>
      <c r="E19" s="65"/>
      <c r="F19" s="65"/>
      <c r="G19" s="65"/>
      <c r="H19" s="47"/>
      <c r="I19" s="48">
        <v>5.5E-2</v>
      </c>
      <c r="J19" s="49">
        <f t="shared" si="0"/>
        <v>0</v>
      </c>
      <c r="K19" s="50" t="s">
        <v>84</v>
      </c>
    </row>
    <row r="20" spans="1:11" s="22" customFormat="1" ht="15" customHeight="1">
      <c r="A20" s="9">
        <v>13</v>
      </c>
      <c r="B20" s="44" t="s">
        <v>118</v>
      </c>
      <c r="C20" s="45" t="s">
        <v>26</v>
      </c>
      <c r="D20" s="46">
        <v>24</v>
      </c>
      <c r="E20" s="65"/>
      <c r="F20" s="65"/>
      <c r="G20" s="65"/>
      <c r="H20" s="47"/>
      <c r="I20" s="48">
        <v>5.5E-2</v>
      </c>
      <c r="J20" s="49">
        <f t="shared" si="0"/>
        <v>0</v>
      </c>
      <c r="K20" s="50"/>
    </row>
    <row r="21" spans="1:11" s="22" customFormat="1" ht="15" customHeight="1">
      <c r="A21" s="9">
        <v>14</v>
      </c>
      <c r="B21" s="44" t="s">
        <v>62</v>
      </c>
      <c r="C21" s="45" t="s">
        <v>26</v>
      </c>
      <c r="D21" s="46">
        <v>36</v>
      </c>
      <c r="E21" s="65"/>
      <c r="F21" s="65"/>
      <c r="G21" s="65"/>
      <c r="H21" s="47"/>
      <c r="I21" s="48">
        <v>5.5E-2</v>
      </c>
      <c r="J21" s="49">
        <f t="shared" si="0"/>
        <v>0</v>
      </c>
      <c r="K21" s="50"/>
    </row>
    <row r="22" spans="1:11" s="22" customFormat="1" ht="15" customHeight="1">
      <c r="A22" s="9">
        <v>15</v>
      </c>
      <c r="B22" s="51" t="s">
        <v>117</v>
      </c>
      <c r="C22" s="52" t="s">
        <v>26</v>
      </c>
      <c r="D22" s="53">
        <v>18</v>
      </c>
      <c r="E22" s="65"/>
      <c r="F22" s="65"/>
      <c r="G22" s="65"/>
      <c r="H22" s="47"/>
      <c r="I22" s="58">
        <v>5.5E-2</v>
      </c>
      <c r="J22" s="49">
        <f t="shared" si="0"/>
        <v>0</v>
      </c>
      <c r="K22" s="56"/>
    </row>
    <row r="23" spans="1:11" s="22" customFormat="1" ht="15" customHeight="1">
      <c r="A23" s="9">
        <v>16</v>
      </c>
      <c r="B23" s="44" t="s">
        <v>64</v>
      </c>
      <c r="C23" s="45" t="s">
        <v>11</v>
      </c>
      <c r="D23" s="46">
        <v>200</v>
      </c>
      <c r="E23" s="65"/>
      <c r="F23" s="65"/>
      <c r="G23" s="65"/>
      <c r="H23" s="47"/>
      <c r="I23" s="48">
        <v>5.5E-2</v>
      </c>
      <c r="J23" s="49">
        <f t="shared" si="0"/>
        <v>0</v>
      </c>
      <c r="K23" s="50" t="s">
        <v>84</v>
      </c>
    </row>
    <row r="24" spans="1:11" s="22" customFormat="1" ht="15" customHeight="1">
      <c r="A24" s="9">
        <v>17</v>
      </c>
      <c r="B24" s="44" t="s">
        <v>120</v>
      </c>
      <c r="C24" s="45" t="s">
        <v>26</v>
      </c>
      <c r="D24" s="46">
        <v>90</v>
      </c>
      <c r="E24" s="65"/>
      <c r="F24" s="65"/>
      <c r="G24" s="65"/>
      <c r="H24" s="47"/>
      <c r="I24" s="48">
        <v>5.5E-2</v>
      </c>
      <c r="J24" s="49">
        <f t="shared" si="0"/>
        <v>0</v>
      </c>
      <c r="K24" s="50"/>
    </row>
    <row r="25" spans="1:11" s="22" customFormat="1" ht="15" customHeight="1">
      <c r="A25" s="9">
        <v>18</v>
      </c>
      <c r="B25" s="44" t="s">
        <v>119</v>
      </c>
      <c r="C25" s="45" t="s">
        <v>26</v>
      </c>
      <c r="D25" s="46">
        <v>24</v>
      </c>
      <c r="E25" s="65"/>
      <c r="F25" s="65"/>
      <c r="G25" s="65"/>
      <c r="H25" s="47"/>
      <c r="I25" s="48">
        <v>5.5E-2</v>
      </c>
      <c r="J25" s="49">
        <f t="shared" si="0"/>
        <v>0</v>
      </c>
      <c r="K25" s="50"/>
    </row>
    <row r="26" spans="1:11" s="22" customFormat="1" ht="15" customHeight="1">
      <c r="A26" s="9">
        <v>19</v>
      </c>
      <c r="B26" s="44" t="s">
        <v>100</v>
      </c>
      <c r="C26" s="45" t="s">
        <v>29</v>
      </c>
      <c r="D26" s="46">
        <v>100</v>
      </c>
      <c r="E26" s="65"/>
      <c r="F26" s="65"/>
      <c r="G26" s="65"/>
      <c r="H26" s="47"/>
      <c r="I26" s="48">
        <v>5.5E-2</v>
      </c>
      <c r="J26" s="49">
        <f t="shared" si="0"/>
        <v>0</v>
      </c>
      <c r="K26" s="50"/>
    </row>
    <row r="27" spans="1:11" s="22" customFormat="1" ht="15" customHeight="1">
      <c r="A27" s="9">
        <v>20</v>
      </c>
      <c r="B27" s="74" t="s">
        <v>148</v>
      </c>
      <c r="C27" s="45" t="s">
        <v>29</v>
      </c>
      <c r="D27" s="46">
        <v>20</v>
      </c>
      <c r="E27" s="65"/>
      <c r="F27" s="65"/>
      <c r="G27" s="65"/>
      <c r="H27" s="47"/>
      <c r="I27" s="58">
        <v>5.5E-2</v>
      </c>
      <c r="J27" s="49">
        <f t="shared" si="0"/>
        <v>0</v>
      </c>
      <c r="K27" s="50"/>
    </row>
    <row r="28" spans="1:11" s="22" customFormat="1" ht="15" customHeight="1">
      <c r="A28" s="9">
        <v>21</v>
      </c>
      <c r="B28" s="44" t="s">
        <v>121</v>
      </c>
      <c r="C28" s="45" t="s">
        <v>26</v>
      </c>
      <c r="D28" s="46">
        <v>30</v>
      </c>
      <c r="E28" s="65"/>
      <c r="F28" s="65"/>
      <c r="G28" s="65"/>
      <c r="H28" s="47"/>
      <c r="I28" s="48">
        <v>5.5E-2</v>
      </c>
      <c r="J28" s="49">
        <f t="shared" si="0"/>
        <v>0</v>
      </c>
      <c r="K28" s="50"/>
    </row>
    <row r="29" spans="1:11" s="22" customFormat="1" ht="15" customHeight="1">
      <c r="A29" s="9">
        <v>22</v>
      </c>
      <c r="B29" s="44" t="s">
        <v>125</v>
      </c>
      <c r="C29" s="45" t="s">
        <v>26</v>
      </c>
      <c r="D29" s="46">
        <v>60</v>
      </c>
      <c r="E29" s="65"/>
      <c r="F29" s="65"/>
      <c r="G29" s="65"/>
      <c r="H29" s="47"/>
      <c r="I29" s="48">
        <v>5.5E-2</v>
      </c>
      <c r="J29" s="49">
        <f t="shared" si="0"/>
        <v>0</v>
      </c>
      <c r="K29" s="50"/>
    </row>
    <row r="30" spans="1:11" s="22" customFormat="1" ht="15" customHeight="1">
      <c r="A30" s="9">
        <v>23</v>
      </c>
      <c r="B30" s="44" t="s">
        <v>122</v>
      </c>
      <c r="C30" s="45" t="s">
        <v>26</v>
      </c>
      <c r="D30" s="46">
        <v>20</v>
      </c>
      <c r="E30" s="65"/>
      <c r="F30" s="65"/>
      <c r="G30" s="65"/>
      <c r="H30" s="47"/>
      <c r="I30" s="48">
        <v>5.5E-2</v>
      </c>
      <c r="J30" s="49">
        <f t="shared" si="0"/>
        <v>0</v>
      </c>
      <c r="K30" s="50"/>
    </row>
    <row r="31" spans="1:11" s="22" customFormat="1" ht="15" customHeight="1">
      <c r="A31" s="9">
        <v>24</v>
      </c>
      <c r="B31" s="74" t="s">
        <v>149</v>
      </c>
      <c r="C31" s="45" t="s">
        <v>244</v>
      </c>
      <c r="D31" s="46">
        <v>100</v>
      </c>
      <c r="E31" s="65"/>
      <c r="F31" s="65"/>
      <c r="G31" s="65"/>
      <c r="H31" s="47"/>
      <c r="I31" s="58">
        <v>5.5E-2</v>
      </c>
      <c r="J31" s="49">
        <f t="shared" si="0"/>
        <v>0</v>
      </c>
      <c r="K31" s="50"/>
    </row>
    <row r="32" spans="1:11" s="22" customFormat="1" ht="15" customHeight="1">
      <c r="A32" s="9">
        <v>25</v>
      </c>
      <c r="B32" s="44" t="s">
        <v>123</v>
      </c>
      <c r="C32" s="45" t="s">
        <v>26</v>
      </c>
      <c r="D32" s="46">
        <v>24</v>
      </c>
      <c r="E32" s="65"/>
      <c r="F32" s="65"/>
      <c r="G32" s="65"/>
      <c r="H32" s="47"/>
      <c r="I32" s="48">
        <v>5.5E-2</v>
      </c>
      <c r="J32" s="49">
        <f t="shared" si="0"/>
        <v>0</v>
      </c>
      <c r="K32" s="50"/>
    </row>
    <row r="33" spans="1:11" s="22" customFormat="1" ht="15" customHeight="1">
      <c r="A33" s="9">
        <v>26</v>
      </c>
      <c r="B33" s="44" t="s">
        <v>124</v>
      </c>
      <c r="C33" s="45" t="s">
        <v>26</v>
      </c>
      <c r="D33" s="46">
        <v>24</v>
      </c>
      <c r="E33" s="65"/>
      <c r="F33" s="65"/>
      <c r="G33" s="65"/>
      <c r="H33" s="47"/>
      <c r="I33" s="48">
        <v>5.5E-2</v>
      </c>
      <c r="J33" s="49">
        <f t="shared" si="0"/>
        <v>0</v>
      </c>
      <c r="K33" s="50"/>
    </row>
    <row r="34" spans="1:11" s="22" customFormat="1" ht="15" customHeight="1">
      <c r="A34" s="9">
        <v>27</v>
      </c>
      <c r="B34" s="74" t="s">
        <v>150</v>
      </c>
      <c r="C34" s="45" t="s">
        <v>28</v>
      </c>
      <c r="D34" s="46">
        <v>20</v>
      </c>
      <c r="E34" s="65"/>
      <c r="F34" s="65"/>
      <c r="G34" s="65"/>
      <c r="H34" s="47"/>
      <c r="I34" s="58">
        <v>5.5E-2</v>
      </c>
      <c r="J34" s="49">
        <f t="shared" si="0"/>
        <v>0</v>
      </c>
      <c r="K34" s="50"/>
    </row>
    <row r="35" spans="1:11" s="22" customFormat="1" ht="15" customHeight="1">
      <c r="A35" s="9">
        <v>28</v>
      </c>
      <c r="B35" s="74" t="s">
        <v>229</v>
      </c>
      <c r="C35" s="45" t="s">
        <v>28</v>
      </c>
      <c r="D35" s="46">
        <v>10</v>
      </c>
      <c r="E35" s="65"/>
      <c r="F35" s="65"/>
      <c r="G35" s="65"/>
      <c r="H35" s="47"/>
      <c r="I35" s="58">
        <v>5.5E-2</v>
      </c>
      <c r="J35" s="49">
        <f t="shared" si="0"/>
        <v>0</v>
      </c>
      <c r="K35" s="50"/>
    </row>
    <row r="36" spans="1:11" s="22" customFormat="1" ht="15" customHeight="1">
      <c r="A36" s="9">
        <v>29</v>
      </c>
      <c r="B36" s="44" t="s">
        <v>36</v>
      </c>
      <c r="C36" s="45" t="s">
        <v>22</v>
      </c>
      <c r="D36" s="46">
        <v>300</v>
      </c>
      <c r="E36" s="65"/>
      <c r="F36" s="65"/>
      <c r="G36" s="65"/>
      <c r="H36" s="47"/>
      <c r="I36" s="48">
        <v>5.5E-2</v>
      </c>
      <c r="J36" s="49">
        <f t="shared" si="0"/>
        <v>0</v>
      </c>
      <c r="K36" s="50"/>
    </row>
    <row r="37" spans="1:11" s="22" customFormat="1" ht="15" customHeight="1">
      <c r="A37" s="9">
        <v>30</v>
      </c>
      <c r="B37" s="74" t="s">
        <v>151</v>
      </c>
      <c r="C37" s="45" t="s">
        <v>190</v>
      </c>
      <c r="D37" s="46">
        <v>10</v>
      </c>
      <c r="E37" s="65"/>
      <c r="F37" s="65"/>
      <c r="G37" s="65"/>
      <c r="H37" s="47"/>
      <c r="I37" s="58">
        <v>5.5E-2</v>
      </c>
      <c r="J37" s="49">
        <f t="shared" si="0"/>
        <v>0</v>
      </c>
      <c r="K37" s="50"/>
    </row>
    <row r="38" spans="1:11" s="22" customFormat="1" ht="15" customHeight="1">
      <c r="A38" s="9">
        <v>31</v>
      </c>
      <c r="B38" s="74" t="s">
        <v>147</v>
      </c>
      <c r="C38" s="45" t="s">
        <v>258</v>
      </c>
      <c r="D38" s="46">
        <v>24</v>
      </c>
      <c r="E38" s="65"/>
      <c r="F38" s="65"/>
      <c r="G38" s="65"/>
      <c r="H38" s="47"/>
      <c r="I38" s="58">
        <v>5.5E-2</v>
      </c>
      <c r="J38" s="49">
        <f t="shared" si="0"/>
        <v>0</v>
      </c>
      <c r="K38" s="50"/>
    </row>
    <row r="39" spans="1:11" s="55" customFormat="1" ht="15" customHeight="1">
      <c r="A39" s="9">
        <v>32</v>
      </c>
      <c r="B39" s="44" t="s">
        <v>88</v>
      </c>
      <c r="C39" s="45" t="s">
        <v>29</v>
      </c>
      <c r="D39" s="46">
        <v>70</v>
      </c>
      <c r="E39" s="65"/>
      <c r="F39" s="65"/>
      <c r="G39" s="65"/>
      <c r="H39" s="47"/>
      <c r="I39" s="48">
        <v>5.5E-2</v>
      </c>
      <c r="J39" s="49">
        <f t="shared" si="0"/>
        <v>0</v>
      </c>
      <c r="K39" s="50" t="s">
        <v>84</v>
      </c>
    </row>
    <row r="40" spans="1:11" s="22" customFormat="1" ht="15" customHeight="1">
      <c r="A40" s="9">
        <v>33</v>
      </c>
      <c r="B40" s="51" t="s">
        <v>116</v>
      </c>
      <c r="C40" s="52" t="s">
        <v>29</v>
      </c>
      <c r="D40" s="53">
        <v>15</v>
      </c>
      <c r="E40" s="65"/>
      <c r="F40" s="65"/>
      <c r="G40" s="65"/>
      <c r="H40" s="47"/>
      <c r="I40" s="58">
        <v>5.5E-2</v>
      </c>
      <c r="J40" s="49">
        <f t="shared" si="0"/>
        <v>0</v>
      </c>
      <c r="K40" s="56"/>
    </row>
    <row r="41" spans="1:11" s="22" customFormat="1" ht="15" customHeight="1">
      <c r="A41" s="9">
        <v>34</v>
      </c>
      <c r="B41" s="44" t="s">
        <v>49</v>
      </c>
      <c r="C41" s="45" t="s">
        <v>26</v>
      </c>
      <c r="D41" s="44">
        <v>12</v>
      </c>
      <c r="E41" s="66"/>
      <c r="F41" s="66"/>
      <c r="G41" s="66"/>
      <c r="H41" s="57"/>
      <c r="I41" s="58">
        <v>5.5E-2</v>
      </c>
      <c r="J41" s="49">
        <f t="shared" si="0"/>
        <v>0</v>
      </c>
      <c r="K41" s="67"/>
    </row>
    <row r="42" spans="1:11" s="22" customFormat="1" ht="15" customHeight="1">
      <c r="A42" s="9">
        <v>35</v>
      </c>
      <c r="B42" s="44" t="s">
        <v>50</v>
      </c>
      <c r="C42" s="45" t="s">
        <v>26</v>
      </c>
      <c r="D42" s="44">
        <v>24</v>
      </c>
      <c r="E42" s="66"/>
      <c r="F42" s="66"/>
      <c r="G42" s="66"/>
      <c r="H42" s="57"/>
      <c r="I42" s="58">
        <v>5.5E-2</v>
      </c>
      <c r="J42" s="49">
        <f t="shared" si="0"/>
        <v>0</v>
      </c>
      <c r="K42" s="67"/>
    </row>
    <row r="43" spans="1:11" s="22" customFormat="1" ht="15" customHeight="1">
      <c r="A43" s="9">
        <v>36</v>
      </c>
      <c r="B43" s="44" t="s">
        <v>69</v>
      </c>
      <c r="C43" s="45" t="s">
        <v>26</v>
      </c>
      <c r="D43" s="44">
        <v>12</v>
      </c>
      <c r="E43" s="66"/>
      <c r="F43" s="66"/>
      <c r="G43" s="66"/>
      <c r="H43" s="57"/>
      <c r="I43" s="58">
        <v>5.5E-2</v>
      </c>
      <c r="J43" s="49">
        <f t="shared" si="0"/>
        <v>0</v>
      </c>
      <c r="K43" s="67"/>
    </row>
    <row r="44" spans="1:11" s="22" customFormat="1" ht="15" customHeight="1">
      <c r="A44" s="9">
        <v>37</v>
      </c>
      <c r="B44" s="44" t="s">
        <v>70</v>
      </c>
      <c r="C44" s="45" t="s">
        <v>26</v>
      </c>
      <c r="D44" s="44">
        <v>24</v>
      </c>
      <c r="E44" s="66"/>
      <c r="F44" s="66"/>
      <c r="G44" s="66"/>
      <c r="H44" s="57"/>
      <c r="I44" s="58">
        <v>5.5E-2</v>
      </c>
      <c r="J44" s="49">
        <f t="shared" si="0"/>
        <v>0</v>
      </c>
      <c r="K44" s="67"/>
    </row>
    <row r="45" spans="1:11" s="22" customFormat="1" ht="15" customHeight="1">
      <c r="A45" s="9">
        <v>38</v>
      </c>
      <c r="B45" s="44" t="s">
        <v>86</v>
      </c>
      <c r="C45" s="45" t="s">
        <v>26</v>
      </c>
      <c r="D45" s="44">
        <v>24</v>
      </c>
      <c r="E45" s="66"/>
      <c r="F45" s="66"/>
      <c r="G45" s="66"/>
      <c r="H45" s="57"/>
      <c r="I45" s="58">
        <v>5.5E-2</v>
      </c>
      <c r="J45" s="49">
        <f t="shared" si="0"/>
        <v>0</v>
      </c>
      <c r="K45" s="67"/>
    </row>
    <row r="46" spans="1:11" s="22" customFormat="1" ht="15" customHeight="1">
      <c r="A46" s="9">
        <v>39</v>
      </c>
      <c r="B46" s="44" t="s">
        <v>71</v>
      </c>
      <c r="C46" s="45" t="s">
        <v>26</v>
      </c>
      <c r="D46" s="44">
        <v>24</v>
      </c>
      <c r="E46" s="66"/>
      <c r="F46" s="66"/>
      <c r="G46" s="66"/>
      <c r="H46" s="57"/>
      <c r="I46" s="58">
        <v>5.5E-2</v>
      </c>
      <c r="J46" s="49">
        <f t="shared" si="0"/>
        <v>0</v>
      </c>
      <c r="K46" s="67"/>
    </row>
    <row r="47" spans="1:11" s="22" customFormat="1" ht="15" customHeight="1">
      <c r="A47" s="9">
        <v>40</v>
      </c>
      <c r="B47" s="44" t="s">
        <v>126</v>
      </c>
      <c r="C47" s="52" t="s">
        <v>26</v>
      </c>
      <c r="D47" s="53">
        <v>24</v>
      </c>
      <c r="E47" s="65"/>
      <c r="F47" s="65"/>
      <c r="G47" s="65"/>
      <c r="H47" s="47"/>
      <c r="I47" s="58">
        <v>5.5E-2</v>
      </c>
      <c r="J47" s="49">
        <f t="shared" si="0"/>
        <v>0</v>
      </c>
      <c r="K47" s="56"/>
    </row>
    <row r="48" spans="1:11" s="22" customFormat="1" ht="15" customHeight="1">
      <c r="A48" s="9">
        <v>41</v>
      </c>
      <c r="B48" s="44" t="s">
        <v>127</v>
      </c>
      <c r="C48" s="45" t="s">
        <v>26</v>
      </c>
      <c r="D48" s="44">
        <v>12</v>
      </c>
      <c r="E48" s="66"/>
      <c r="F48" s="66"/>
      <c r="G48" s="66"/>
      <c r="H48" s="57"/>
      <c r="I48" s="58">
        <v>5.5E-2</v>
      </c>
      <c r="J48" s="49">
        <f t="shared" si="0"/>
        <v>0</v>
      </c>
      <c r="K48" s="67"/>
    </row>
    <row r="49" spans="1:11" s="22" customFormat="1" ht="15" customHeight="1">
      <c r="A49" s="9">
        <v>42</v>
      </c>
      <c r="B49" s="44" t="s">
        <v>128</v>
      </c>
      <c r="C49" s="45" t="s">
        <v>26</v>
      </c>
      <c r="D49" s="44">
        <v>24</v>
      </c>
      <c r="E49" s="66"/>
      <c r="F49" s="66"/>
      <c r="G49" s="66"/>
      <c r="H49" s="57"/>
      <c r="I49" s="58">
        <v>5.5E-2</v>
      </c>
      <c r="J49" s="49">
        <f t="shared" si="0"/>
        <v>0</v>
      </c>
      <c r="K49" s="67"/>
    </row>
    <row r="50" spans="1:11">
      <c r="A50" s="1"/>
      <c r="B50" s="1"/>
      <c r="C50" s="1"/>
      <c r="D50" s="1"/>
      <c r="E50" s="1"/>
      <c r="F50" s="1"/>
      <c r="G50" s="1"/>
      <c r="H50" s="1"/>
      <c r="I50" s="23"/>
      <c r="J50" s="14"/>
      <c r="K50" s="10"/>
    </row>
    <row r="51" spans="1:11">
      <c r="A51" s="5" t="s">
        <v>13</v>
      </c>
      <c r="B51" s="1" t="s">
        <v>60</v>
      </c>
      <c r="C51" s="1"/>
      <c r="D51" s="1"/>
      <c r="E51" s="1"/>
      <c r="F51" s="1"/>
      <c r="G51" s="1"/>
      <c r="H51" s="4" t="s">
        <v>12</v>
      </c>
      <c r="I51" s="16"/>
      <c r="J51" s="34">
        <f>SUM(J8:J49)</f>
        <v>0</v>
      </c>
    </row>
    <row r="52" spans="1:11">
      <c r="A52" s="1"/>
      <c r="B52" s="1" t="s">
        <v>59</v>
      </c>
      <c r="C52" s="1"/>
      <c r="D52" s="1"/>
      <c r="E52" s="1"/>
      <c r="F52" s="1"/>
      <c r="G52" s="1"/>
      <c r="H52" s="1"/>
      <c r="I52" s="15"/>
      <c r="J52" s="1"/>
      <c r="K52" s="10"/>
    </row>
    <row r="53" spans="1:11">
      <c r="A53" s="1"/>
      <c r="B53" s="1"/>
      <c r="C53" s="1"/>
      <c r="D53" s="1"/>
      <c r="E53" s="1"/>
      <c r="F53" s="1"/>
      <c r="G53" s="1"/>
      <c r="H53" s="1"/>
      <c r="I53" s="15"/>
      <c r="J53" s="1"/>
      <c r="K53" s="10"/>
    </row>
    <row r="54" spans="1:11">
      <c r="A54" s="1"/>
      <c r="B54" s="1"/>
      <c r="C54" s="1"/>
      <c r="D54" s="1"/>
      <c r="E54" s="1"/>
      <c r="F54" s="1"/>
      <c r="G54" s="1"/>
      <c r="H54" s="1"/>
      <c r="I54" s="15"/>
      <c r="J54" s="1"/>
      <c r="K54" s="10"/>
    </row>
    <row r="55" spans="1:11" ht="18">
      <c r="A55" s="6" t="s">
        <v>14</v>
      </c>
      <c r="B55" s="18" t="s">
        <v>51</v>
      </c>
      <c r="C55" s="7"/>
      <c r="D55" s="7"/>
      <c r="E55" s="7"/>
      <c r="F55" s="7"/>
      <c r="G55" s="7"/>
      <c r="H55" s="1"/>
      <c r="I55" s="15"/>
      <c r="J55" s="1"/>
    </row>
    <row r="56" spans="1:11">
      <c r="A56" s="1"/>
      <c r="B56" s="19" t="s">
        <v>61</v>
      </c>
      <c r="C56" s="1"/>
      <c r="D56" s="1"/>
      <c r="E56" s="1"/>
      <c r="F56" s="1"/>
      <c r="G56" s="1"/>
      <c r="H56" s="1"/>
      <c r="I56" s="15"/>
      <c r="J56" s="1"/>
      <c r="K56" s="10"/>
    </row>
    <row r="57" spans="1:11">
      <c r="A57" s="1"/>
      <c r="B57" s="1"/>
      <c r="C57" s="1"/>
      <c r="D57" s="1"/>
      <c r="E57" s="1"/>
      <c r="F57" s="1"/>
      <c r="G57" s="1"/>
      <c r="H57" s="7"/>
      <c r="I57" s="15"/>
      <c r="J57" s="1"/>
    </row>
    <row r="58" spans="1:11">
      <c r="A58" s="1"/>
      <c r="B58" s="1" t="s">
        <v>52</v>
      </c>
      <c r="C58" s="1"/>
      <c r="D58" s="1"/>
      <c r="E58" s="1"/>
      <c r="F58" s="12"/>
      <c r="G58" s="1"/>
      <c r="H58" s="1"/>
      <c r="I58" s="15"/>
      <c r="J58" s="1"/>
      <c r="K58" s="10"/>
    </row>
    <row r="59" spans="1:11" ht="20.25" customHeight="1">
      <c r="A59" s="1"/>
      <c r="B59" s="1"/>
      <c r="C59" s="1"/>
      <c r="D59" s="1"/>
      <c r="E59" s="1"/>
      <c r="F59" s="1"/>
      <c r="G59" s="1"/>
      <c r="H59" s="1"/>
      <c r="I59" s="15"/>
      <c r="J59" s="1"/>
      <c r="K59" s="10"/>
    </row>
    <row r="60" spans="1:11" ht="24.75" customHeight="1">
      <c r="A60" s="1"/>
      <c r="B60" s="1" t="s">
        <v>58</v>
      </c>
      <c r="C60" s="1"/>
      <c r="D60" s="1"/>
      <c r="E60" s="1"/>
      <c r="F60" s="1"/>
      <c r="G60" s="1"/>
      <c r="H60" s="1"/>
      <c r="I60" s="15"/>
      <c r="J60" s="1"/>
    </row>
    <row r="61" spans="1:11" ht="10.5" customHeight="1">
      <c r="A61" s="1"/>
      <c r="B61" s="1"/>
      <c r="C61" s="1"/>
      <c r="D61" s="1"/>
      <c r="E61" s="1"/>
      <c r="F61" s="1"/>
      <c r="G61" s="1"/>
      <c r="H61" s="1"/>
      <c r="I61" s="15"/>
      <c r="J61" s="1"/>
      <c r="K61" s="10"/>
    </row>
    <row r="62" spans="1:11">
      <c r="A62" s="36"/>
      <c r="B62" s="37"/>
      <c r="C62" s="38"/>
      <c r="D62" s="39"/>
      <c r="E62" s="40"/>
      <c r="F62" s="40"/>
      <c r="G62" s="40"/>
      <c r="H62" s="41"/>
      <c r="I62" s="31"/>
      <c r="J62" s="42"/>
      <c r="K62" s="43"/>
    </row>
    <row r="63" spans="1:11">
      <c r="A63" s="1"/>
      <c r="B63" s="14" t="s">
        <v>17</v>
      </c>
      <c r="C63" s="1"/>
      <c r="D63" s="1"/>
      <c r="E63" s="1" t="s">
        <v>19</v>
      </c>
      <c r="F63" s="1"/>
      <c r="G63" s="1"/>
      <c r="H63" s="1"/>
      <c r="I63" s="15"/>
    </row>
    <row r="64" spans="1:11">
      <c r="A64" s="1"/>
      <c r="B64" s="1"/>
      <c r="C64" s="1"/>
      <c r="D64" s="1"/>
      <c r="E64" s="1"/>
      <c r="F64" s="1"/>
      <c r="G64" s="1"/>
      <c r="H64" s="1"/>
      <c r="I64" s="15"/>
    </row>
    <row r="65" spans="1:9">
      <c r="A65" s="1"/>
      <c r="B65" s="14" t="s">
        <v>18</v>
      </c>
      <c r="C65" s="1"/>
      <c r="D65" s="1"/>
      <c r="E65" s="1"/>
      <c r="F65" s="1"/>
      <c r="G65" s="1"/>
      <c r="H65" s="1"/>
      <c r="I65" s="15"/>
    </row>
    <row r="66" spans="1:9">
      <c r="A66" s="1"/>
      <c r="B66" s="14"/>
      <c r="C66" s="1"/>
      <c r="D66" s="1"/>
      <c r="E66" s="1"/>
      <c r="F66" s="1"/>
      <c r="G66" s="1"/>
      <c r="H66" s="1"/>
      <c r="I66" s="15"/>
    </row>
  </sheetData>
  <sheetProtection password="937D" sheet="1" objects="1" scenarios="1"/>
  <protectedRanges>
    <protectedRange sqref="E63:F67" name="Plage9"/>
    <protectedRange sqref="B65:B67" name="Plage8"/>
    <protectedRange sqref="B63:B64" name="Plage7"/>
    <protectedRange sqref="F58" name="Plage6"/>
    <protectedRange sqref="H8:H49" name="Plage5"/>
    <protectedRange sqref="G8:G49" name="Plage4"/>
    <protectedRange sqref="F8:F49" name="Plage3"/>
    <protectedRange sqref="E8:E49" name="Plage2"/>
    <protectedRange sqref="C4:K4" name="Plage1"/>
  </protectedRanges>
  <sortState ref="B17:K58">
    <sortCondition ref="B17:B58"/>
  </sortState>
  <mergeCells count="4">
    <mergeCell ref="B5:K5"/>
    <mergeCell ref="B6:K6"/>
    <mergeCell ref="C2:K2"/>
    <mergeCell ref="C3:K3"/>
  </mergeCells>
  <pageMargins left="0.27559055118110237" right="0.15748031496062992" top="0.31496062992125984" bottom="0.39370078740157483" header="0.31496062992125984" footer="0.23622047244094491"/>
  <pageSetup paperSize="9" scale="65" fitToHeight="2"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lot4-paniers repas</vt:lpstr>
      <vt:lpstr>lot1-salé</vt:lpstr>
      <vt:lpstr>lot2-sucré</vt:lpstr>
      <vt:lpstr>lot5-épices</vt:lpstr>
      <vt:lpstr>lot6-biscuits sucrés</vt:lpstr>
      <vt:lpstr>lot3-sauces et soupes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gestion3</dc:creator>
  <cp:lastModifiedBy>gestion3</cp:lastModifiedBy>
  <cp:lastPrinted>2019-06-25T06:34:57Z</cp:lastPrinted>
  <dcterms:created xsi:type="dcterms:W3CDTF">2012-10-15T09:12:49Z</dcterms:created>
  <dcterms:modified xsi:type="dcterms:W3CDTF">2019-07-11T12:55:31Z</dcterms:modified>
</cp:coreProperties>
</file>