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8455" windowHeight="12525" activeTab="2"/>
  </bookViews>
  <sheets>
    <sheet name="lot-1-beurre-lait-oeufs" sheetId="2" r:id="rId1"/>
    <sheet name="lot-2-fromages" sheetId="3" r:id="rId2"/>
    <sheet name="lot-3-yaourts" sheetId="4" r:id="rId3"/>
  </sheets>
  <calcPr calcId="125725"/>
</workbook>
</file>

<file path=xl/calcChain.xml><?xml version="1.0" encoding="utf-8"?>
<calcChain xmlns="http://schemas.openxmlformats.org/spreadsheetml/2006/main">
  <c r="J32" i="3"/>
  <c r="J31"/>
  <c r="J30"/>
  <c r="J29"/>
  <c r="J28"/>
  <c r="J27"/>
  <c r="J33" i="4"/>
  <c r="J32"/>
  <c r="J31"/>
  <c r="J30"/>
  <c r="J29"/>
  <c r="J28"/>
  <c r="J27"/>
  <c r="J26"/>
  <c r="J25"/>
  <c r="J24"/>
  <c r="J10"/>
  <c r="J13" i="3"/>
  <c r="J18" i="4"/>
  <c r="J17"/>
  <c r="J11"/>
  <c r="J21" i="2"/>
  <c r="J20"/>
  <c r="J19"/>
  <c r="J18"/>
  <c r="J15"/>
  <c r="J25" i="3"/>
  <c r="J21"/>
  <c r="J17"/>
  <c r="J16"/>
  <c r="J12"/>
  <c r="J17" i="2" l="1"/>
  <c r="J13" i="4" l="1"/>
  <c r="J14"/>
  <c r="J15"/>
  <c r="J16"/>
  <c r="J19"/>
  <c r="J20"/>
  <c r="J21"/>
  <c r="J22"/>
  <c r="J23"/>
  <c r="J11" i="3"/>
  <c r="J14"/>
  <c r="J15"/>
  <c r="J18"/>
  <c r="J19"/>
  <c r="J20"/>
  <c r="J22"/>
  <c r="J23"/>
  <c r="J24"/>
  <c r="J26"/>
  <c r="J10" i="2"/>
  <c r="J11"/>
  <c r="J12"/>
  <c r="J13"/>
  <c r="J14"/>
  <c r="J16"/>
  <c r="J22"/>
  <c r="J10" i="3"/>
  <c r="J34" s="1"/>
  <c r="J12" i="4" l="1"/>
  <c r="J35" s="1"/>
  <c r="J9" i="2"/>
  <c r="J23" s="1"/>
</calcChain>
</file>

<file path=xl/comments1.xml><?xml version="1.0" encoding="utf-8"?>
<comments xmlns="http://schemas.openxmlformats.org/spreadsheetml/2006/main">
  <authors>
    <author>gestion3</author>
  </authors>
  <commentList>
    <comment ref="G47" authorId="0">
      <text>
        <r>
          <rPr>
            <b/>
            <sz val="9"/>
            <color indexed="81"/>
            <rFont val="Tahoma"/>
            <charset val="1"/>
          </rPr>
          <t>gestion3: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<sst xmlns="http://schemas.openxmlformats.org/spreadsheetml/2006/main" count="228" uniqueCount="111">
  <si>
    <t>Lycée Pothier</t>
  </si>
  <si>
    <t>2 bis rue Marcel Proust</t>
  </si>
  <si>
    <t>45044 ORLEANS CEDEX 1</t>
  </si>
  <si>
    <t>Désignations des produits</t>
  </si>
  <si>
    <t>unité de mesure</t>
  </si>
  <si>
    <t>quantités</t>
  </si>
  <si>
    <t>marque</t>
  </si>
  <si>
    <t>référence</t>
  </si>
  <si>
    <t>conditionnement</t>
  </si>
  <si>
    <t>prix unitaire H.T.</t>
  </si>
  <si>
    <t>prix total T.T.C.</t>
  </si>
  <si>
    <t>unité</t>
  </si>
  <si>
    <t>kg</t>
  </si>
  <si>
    <t>litre</t>
  </si>
  <si>
    <t>lait 1/2 écrémé en brique UHT de 1litre</t>
  </si>
  <si>
    <t>lait 1/2 écrémé UHT bidon plastique de 10 litres</t>
  </si>
  <si>
    <t>montant total</t>
  </si>
  <si>
    <t>(1)</t>
  </si>
  <si>
    <t xml:space="preserve">Nom du candidat (fournisseur) : </t>
  </si>
  <si>
    <t>……………………………………………………………………………..</t>
  </si>
  <si>
    <t>emmental râpé</t>
  </si>
  <si>
    <t>Fait à ………………………………………………….</t>
  </si>
  <si>
    <t>le ……………………………………………………….</t>
  </si>
  <si>
    <t>signature et cachet</t>
  </si>
  <si>
    <t>N°</t>
  </si>
  <si>
    <t>% TVA</t>
  </si>
  <si>
    <t>Les tableaux ne doivent pas être modifiés (aucun ajout ni suppression de ligne, ni de modification d'unité de mesure ou autre, ...)</t>
  </si>
  <si>
    <t xml:space="preserve">Si vous rencontrez des difficultés pour remplir les états des besoins (cases trop petites, …), n'hésitez pas à nous contacter </t>
  </si>
  <si>
    <t xml:space="preserve">Facultatif : Pour les autres articles du catalogue, % de remise sur le catalogue : </t>
  </si>
  <si>
    <t>Des échantillons sont demandés uniquement quand il y a une croix dans la case correspondant au produit de la ligne.</t>
  </si>
  <si>
    <t>Rappel : les offres promotionnels restent ouvertes à l'établissement.</t>
  </si>
  <si>
    <t>Pour la livraison des échantillons, se référer au document "règlement de la consultation".</t>
  </si>
  <si>
    <t>seau</t>
  </si>
  <si>
    <t>boite</t>
  </si>
  <si>
    <t>Dans tous les cas, bien spécifier en plus, dans la colonne conditionnement de l’état des besoins, le poids unitaire du produit proposé. (ex : 24 x 125g ou 6 x 120g, …)</t>
  </si>
  <si>
    <t>Lot N° 1 : Beurre-Lait-Œufs</t>
  </si>
  <si>
    <r>
      <t>beurre  micropain 15g</t>
    </r>
    <r>
      <rPr>
        <sz val="8"/>
        <color theme="1"/>
        <rFont val="Calibri"/>
        <family val="2"/>
        <scheme val="minor"/>
      </rPr>
      <t xml:space="preserve">  (boite de 100)</t>
    </r>
  </si>
  <si>
    <t>beurre motte (5 kg)</t>
  </si>
  <si>
    <t>crème fraîche épaisse 30% (en seau de 5 kg)</t>
  </si>
  <si>
    <t>bidon</t>
  </si>
  <si>
    <t>Lot N° 2 : Fromages</t>
  </si>
  <si>
    <t>Lot N° 3 : Yaourts et Crèmes desserts</t>
  </si>
  <si>
    <t>crème dessert caramel (ind.)</t>
  </si>
  <si>
    <t>crème dessert chocolat (ind.)</t>
  </si>
  <si>
    <t>crème dessert vanille (ind.)</t>
  </si>
  <si>
    <t>flan nappé caramel (ind.)</t>
  </si>
  <si>
    <t>liégeois à la vanille (ind.)</t>
  </si>
  <si>
    <t>liégeois au chocolat (ind.)</t>
  </si>
  <si>
    <t>mousse au chocolat (ind.)</t>
  </si>
  <si>
    <t>riz au lait aromatisé vanille (ind.)</t>
  </si>
  <si>
    <t>fromage blanc aux fruits (en seau de 5 kg)</t>
  </si>
  <si>
    <t>fromage blanc nature (en seau de 5 kg)</t>
  </si>
  <si>
    <t>yaourt  aux fruits goûts différents type pâtissier (tarte tatin, façon fraisier, ….)</t>
  </si>
  <si>
    <r>
      <rPr>
        <u/>
        <sz val="10"/>
        <color theme="1"/>
        <rFont val="Calibri"/>
        <family val="2"/>
        <scheme val="minor"/>
      </rPr>
      <t>ATTENTION</t>
    </r>
    <r>
      <rPr>
        <sz val="10"/>
        <color theme="1"/>
        <rFont val="Calibri"/>
        <family val="2"/>
        <scheme val="minor"/>
      </rPr>
      <t xml:space="preserve"> : pour le calcul du prix, bien prendre en compte l'unité de mesure demandé dans ce tableau, même si votre conditionnement et/ou tarification sont différents.
Dans le cas contraire, l'acheteur public ne refera pas le calcul et l'offre sera rejetée.</t>
    </r>
  </si>
  <si>
    <t>X</t>
  </si>
  <si>
    <t>dés d'emmental (500g)</t>
  </si>
  <si>
    <t>dés de fromage de brebis (500g)</t>
  </si>
  <si>
    <t>conditionnement (ex : 4*125g ou carton de 48*125g …)</t>
  </si>
  <si>
    <t>noter le maximum d'informations dans ce tableau (possibilité de joindre des précisions supplémentaires sur papier libre agrafé à l'état des besoins) -  
Remplir le prix unitaire hors taxe - le calcul se fera tout seul.</t>
  </si>
  <si>
    <t>parmesan râpé</t>
  </si>
  <si>
    <t>reblochon (à la coupe)</t>
  </si>
  <si>
    <t xml:space="preserve">bleu de bresse ou équivalent (à la coupe) </t>
  </si>
  <si>
    <t>mousse au chocolat au lait (en seau de 2,5 ou 5 litres)</t>
  </si>
  <si>
    <r>
      <t>Le poids des yaourts doit s’approcher de 125g par unité</t>
    </r>
    <r>
      <rPr>
        <sz val="10"/>
        <color theme="1"/>
        <rFont val="Arial"/>
        <family val="2"/>
      </rPr>
      <t xml:space="preserve"> </t>
    </r>
  </si>
  <si>
    <t>L’actualisation est calculée avant le début du trimestre concerné.</t>
  </si>
  <si>
    <t xml:space="preserve">Le poids des yaourts doit s'approcher d 125g par unité, Dans tous les cas, bien spécifier en plus, dans la colonne conditionnement de l'état des besoins, le poids unitaire du produit proposé. (ex : 24 x 125g ou 6 x 120g,,,)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</si>
  <si>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bûche du pilat</t>
  </si>
  <si>
    <t>comté en tranche pour burger</t>
  </si>
  <si>
    <t>coulommier à la coupe</t>
  </si>
  <si>
    <t>lait aromatisé chocolat</t>
  </si>
  <si>
    <t xml:space="preserve">unité </t>
  </si>
  <si>
    <t>crème liquide 33 % en brique UHT de 1 litre</t>
  </si>
  <si>
    <t>œuf mollet</t>
  </si>
  <si>
    <t>omelette au fromage 135g</t>
  </si>
  <si>
    <t>omelette kébab</t>
  </si>
  <si>
    <t>omelette nature</t>
  </si>
  <si>
    <t>mousse au chocolat noir (en seau de 2,5 ou 5 litres)</t>
  </si>
  <si>
    <t>yaourt  aux fruits avec morceaux</t>
  </si>
  <si>
    <t>yaourt œuf au lait</t>
  </si>
  <si>
    <t>œuf en gelé aspic</t>
  </si>
  <si>
    <t>pièce</t>
  </si>
  <si>
    <t>crème anglaise</t>
  </si>
  <si>
    <t>yaourt nature sur lit de fruits environ 140g</t>
  </si>
  <si>
    <t>fromage blanc demi écrémé sur lit de fruits environ 100g</t>
  </si>
  <si>
    <t>paquet</t>
  </si>
  <si>
    <t>emmental (à la coupe)</t>
  </si>
  <si>
    <t>mozarella cosette (à la coupe)</t>
  </si>
  <si>
    <t>camembert</t>
  </si>
  <si>
    <t>mimolette (à la coupe)</t>
  </si>
  <si>
    <t>münster (à la coupe)</t>
  </si>
  <si>
    <t>tomme blanche (à la coupe)</t>
  </si>
  <si>
    <t>vieux pané (à la coupe)</t>
  </si>
  <si>
    <t>saint Paulin (à la coupe)</t>
  </si>
  <si>
    <t>saint Nectaire laitier de préférence (à la coupe)</t>
  </si>
  <si>
    <t>saint albray (à la coupe)</t>
  </si>
  <si>
    <t>blanc œuf caramélisé</t>
  </si>
  <si>
    <t>plaque</t>
  </si>
  <si>
    <t>bûche de chèvre (180g)</t>
  </si>
  <si>
    <t>œuf dur écalé (par 150)</t>
  </si>
  <si>
    <t>œuf entier liquide en bidon de 2 litres</t>
  </si>
  <si>
    <t>cantal (à la coupe)</t>
  </si>
  <si>
    <t>comté (à la coupe)</t>
  </si>
  <si>
    <t>édam (à la coupe)</t>
  </si>
  <si>
    <t>yaourt nature  19 % de calcium</t>
  </si>
  <si>
    <t>yaourt nature sucré  19 % de calcium</t>
  </si>
  <si>
    <t>liégeois aux fruits (ind.)</t>
  </si>
  <si>
    <t>Marché des produits laitiers et avicoles 2020</t>
  </si>
  <si>
    <t>Petit suisse aux fruits</t>
  </si>
  <si>
    <t>yaourt gourmand différents parfums</t>
  </si>
  <si>
    <t>L’actualisation est calculée avant le début du trimestre concerné.
Exemple : pour les prix des denrées commandées pendant le mois d'avril-mai-juin 2020, l’actualisation se fait en mars 2020.</t>
  </si>
  <si>
    <t>Exemple : pour les prix des denrées commandées pendant le mois d'avril-mai-juin 2020, l'actualisation se fait en mars 2020</t>
  </si>
</sst>
</file>

<file path=xl/styles.xml><?xml version="1.0" encoding="utf-8"?>
<styleSheet xmlns="http://schemas.openxmlformats.org/spreadsheetml/2006/main">
  <numFmts count="1">
    <numFmt numFmtId="164" formatCode="#,##0.000\ &quot;€&quot;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6"/>
    </xf>
    <xf numFmtId="0" fontId="2" fillId="0" borderId="1" xfId="0" applyFont="1" applyBorder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" fillId="0" borderId="0" xfId="0" applyFont="1" applyProtection="1"/>
    <xf numFmtId="0" fontId="6" fillId="0" borderId="0" xfId="0" applyFont="1" applyProtection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indent="1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0" fontId="8" fillId="0" borderId="1" xfId="0" applyNumberFormat="1" applyFont="1" applyFill="1" applyBorder="1" applyAlignment="1" applyProtection="1">
      <alignment horizontal="left" vertical="center"/>
    </xf>
    <xf numFmtId="0" fontId="8" fillId="0" borderId="0" xfId="0" applyFont="1" applyProtection="1"/>
    <xf numFmtId="10" fontId="8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>
      <alignment horizontal="left" vertical="center"/>
    </xf>
    <xf numFmtId="10" fontId="8" fillId="0" borderId="1" xfId="0" applyNumberFormat="1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</xf>
    <xf numFmtId="164" fontId="2" fillId="0" borderId="1" xfId="0" applyNumberFormat="1" applyFont="1" applyBorder="1" applyProtection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10" fontId="8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/>
    </xf>
    <xf numFmtId="1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 wrapText="1"/>
    </xf>
    <xf numFmtId="49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</xdr:col>
      <xdr:colOff>523875</xdr:colOff>
      <xdr:row>3</xdr:row>
      <xdr:rowOff>0</xdr:rowOff>
    </xdr:to>
    <xdr:pic>
      <xdr:nvPicPr>
        <xdr:cNvPr id="2" name="Image 1" descr="logo lycée pothier petit S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04775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447674</xdr:colOff>
      <xdr:row>2</xdr:row>
      <xdr:rowOff>266701</xdr:rowOff>
    </xdr:to>
    <xdr:pic>
      <xdr:nvPicPr>
        <xdr:cNvPr id="2" name="Image 1" descr="logo lycée pothier petit S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6200"/>
          <a:ext cx="609599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438149</xdr:colOff>
      <xdr:row>2</xdr:row>
      <xdr:rowOff>247651</xdr:rowOff>
    </xdr:to>
    <xdr:pic>
      <xdr:nvPicPr>
        <xdr:cNvPr id="7" name="Image 6" descr="logo lycée pothier petit S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609599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opLeftCell="A13" workbookViewId="0">
      <selection activeCell="B17" sqref="B17"/>
    </sheetView>
  </sheetViews>
  <sheetFormatPr baseColWidth="10" defaultRowHeight="15"/>
  <cols>
    <col min="1" max="1" width="3.140625" style="1" customWidth="1"/>
    <col min="2" max="2" width="39.28515625" style="1" bestFit="1" customWidth="1"/>
    <col min="3" max="3" width="6.7109375" style="1" customWidth="1"/>
    <col min="4" max="4" width="7.28515625" style="1" customWidth="1"/>
    <col min="5" max="5" width="26.28515625" style="1" customWidth="1"/>
    <col min="6" max="6" width="16.140625" style="1" customWidth="1"/>
    <col min="7" max="7" width="25.42578125" style="1" customWidth="1"/>
    <col min="8" max="8" width="12.5703125" style="1" customWidth="1"/>
    <col min="9" max="9" width="5.28515625" style="8" customWidth="1"/>
    <col min="10" max="10" width="12.5703125" style="1" customWidth="1"/>
    <col min="11" max="11" width="3.28515625" style="1" customWidth="1"/>
  </cols>
  <sheetData>
    <row r="1" spans="1:15" s="19" customFormat="1">
      <c r="A1" s="18"/>
      <c r="B1" s="39" t="s">
        <v>0</v>
      </c>
      <c r="C1" s="18"/>
      <c r="D1" s="18"/>
      <c r="E1" s="18"/>
      <c r="F1" s="18"/>
      <c r="G1" s="18"/>
      <c r="H1" s="18"/>
      <c r="I1" s="27"/>
      <c r="J1" s="18"/>
      <c r="K1" s="18"/>
    </row>
    <row r="2" spans="1:15" s="19" customFormat="1" ht="23.25">
      <c r="A2" s="18"/>
      <c r="B2" s="39" t="s">
        <v>1</v>
      </c>
      <c r="C2" s="82" t="s">
        <v>106</v>
      </c>
      <c r="D2" s="82"/>
      <c r="E2" s="82"/>
      <c r="F2" s="82"/>
      <c r="G2" s="82"/>
      <c r="H2" s="82"/>
      <c r="I2" s="82"/>
      <c r="J2" s="82"/>
      <c r="K2" s="18"/>
    </row>
    <row r="3" spans="1:15" s="19" customFormat="1" ht="23.25">
      <c r="A3" s="18"/>
      <c r="B3" s="39" t="s">
        <v>2</v>
      </c>
      <c r="C3" s="82" t="s">
        <v>35</v>
      </c>
      <c r="D3" s="82"/>
      <c r="E3" s="82"/>
      <c r="F3" s="82"/>
      <c r="G3" s="82"/>
      <c r="H3" s="82"/>
      <c r="I3" s="82"/>
      <c r="J3" s="82"/>
      <c r="K3" s="18"/>
    </row>
    <row r="4" spans="1:15" s="19" customFormat="1" ht="18.75">
      <c r="A4" s="18"/>
      <c r="B4" s="28" t="s">
        <v>18</v>
      </c>
      <c r="C4" s="29" t="s">
        <v>19</v>
      </c>
      <c r="D4" s="29"/>
      <c r="E4" s="29"/>
      <c r="F4" s="29"/>
      <c r="G4" s="18"/>
      <c r="H4" s="83"/>
      <c r="I4" s="83"/>
      <c r="J4" s="83"/>
      <c r="K4" s="83"/>
    </row>
    <row r="5" spans="1:15" s="19" customFormat="1" ht="15" customHeight="1">
      <c r="A5" s="18"/>
      <c r="B5" s="28"/>
      <c r="C5" s="30"/>
      <c r="D5" s="30"/>
      <c r="E5" s="30"/>
      <c r="F5" s="30"/>
      <c r="G5" s="31"/>
      <c r="H5" s="31"/>
      <c r="I5" s="27"/>
      <c r="J5" s="18"/>
      <c r="K5" s="18"/>
    </row>
    <row r="6" spans="1:15" s="19" customFormat="1" ht="25.5" customHeight="1">
      <c r="A6" s="18"/>
      <c r="B6" s="84" t="s">
        <v>58</v>
      </c>
      <c r="C6" s="85"/>
      <c r="D6" s="85"/>
      <c r="E6" s="85"/>
      <c r="F6" s="85"/>
      <c r="G6" s="85"/>
      <c r="H6" s="85"/>
      <c r="I6" s="85"/>
      <c r="J6" s="85"/>
      <c r="K6" s="85"/>
    </row>
    <row r="7" spans="1:15" s="19" customFormat="1" ht="32.25" customHeight="1">
      <c r="A7" s="18"/>
      <c r="B7" s="86" t="s">
        <v>53</v>
      </c>
      <c r="C7" s="86"/>
      <c r="D7" s="86"/>
      <c r="E7" s="86"/>
      <c r="F7" s="86"/>
      <c r="G7" s="86"/>
      <c r="H7" s="86"/>
      <c r="I7" s="86"/>
      <c r="J7" s="86"/>
      <c r="K7" s="86"/>
    </row>
    <row r="8" spans="1:15" s="27" customFormat="1" ht="24">
      <c r="A8" s="2" t="s">
        <v>24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25</v>
      </c>
      <c r="J8" s="2" t="s">
        <v>10</v>
      </c>
      <c r="K8" s="13" t="s">
        <v>17</v>
      </c>
    </row>
    <row r="9" spans="1:15" s="24" customFormat="1" ht="20.100000000000001" customHeight="1">
      <c r="A9" s="20">
        <v>1</v>
      </c>
      <c r="B9" s="21" t="s">
        <v>36</v>
      </c>
      <c r="C9" s="21" t="s">
        <v>33</v>
      </c>
      <c r="D9" s="22">
        <v>250</v>
      </c>
      <c r="E9" s="69"/>
      <c r="F9" s="69"/>
      <c r="G9" s="69"/>
      <c r="H9" s="50"/>
      <c r="I9" s="45">
        <v>5.5E-2</v>
      </c>
      <c r="J9" s="48">
        <f>D9*(H9*1.055)</f>
        <v>0</v>
      </c>
      <c r="K9" s="23"/>
    </row>
    <row r="10" spans="1:15" s="24" customFormat="1" ht="20.100000000000001" customHeight="1">
      <c r="A10" s="20">
        <v>2</v>
      </c>
      <c r="B10" s="21" t="s">
        <v>37</v>
      </c>
      <c r="C10" s="21" t="s">
        <v>12</v>
      </c>
      <c r="D10" s="22">
        <v>500</v>
      </c>
      <c r="E10" s="69"/>
      <c r="F10" s="69"/>
      <c r="G10" s="69"/>
      <c r="H10" s="50"/>
      <c r="I10" s="45">
        <v>5.5E-2</v>
      </c>
      <c r="J10" s="48">
        <f t="shared" ref="J10:J22" si="0">D10*(H10*1.055)</f>
        <v>0</v>
      </c>
      <c r="K10" s="23" t="s">
        <v>54</v>
      </c>
    </row>
    <row r="11" spans="1:15" s="24" customFormat="1" ht="20.100000000000001" customHeight="1">
      <c r="A11" s="20">
        <v>3</v>
      </c>
      <c r="B11" s="21" t="s">
        <v>38</v>
      </c>
      <c r="C11" s="21" t="s">
        <v>32</v>
      </c>
      <c r="D11" s="22">
        <v>40</v>
      </c>
      <c r="E11" s="69"/>
      <c r="F11" s="69"/>
      <c r="G11" s="69"/>
      <c r="H11" s="50"/>
      <c r="I11" s="45">
        <v>5.5E-2</v>
      </c>
      <c r="J11" s="48">
        <f t="shared" si="0"/>
        <v>0</v>
      </c>
      <c r="K11" s="23" t="s">
        <v>54</v>
      </c>
    </row>
    <row r="12" spans="1:15" s="24" customFormat="1" ht="20.100000000000001" customHeight="1">
      <c r="A12" s="20">
        <v>4</v>
      </c>
      <c r="B12" s="21" t="s">
        <v>71</v>
      </c>
      <c r="C12" s="21" t="s">
        <v>13</v>
      </c>
      <c r="D12" s="25">
        <v>1000</v>
      </c>
      <c r="E12" s="69"/>
      <c r="F12" s="69"/>
      <c r="G12" s="69"/>
      <c r="H12" s="50"/>
      <c r="I12" s="45">
        <v>5.5E-2</v>
      </c>
      <c r="J12" s="48">
        <f t="shared" si="0"/>
        <v>0</v>
      </c>
      <c r="K12" s="23"/>
    </row>
    <row r="13" spans="1:15" s="24" customFormat="1" ht="20.100000000000001" customHeight="1">
      <c r="A13" s="20">
        <v>5</v>
      </c>
      <c r="B13" s="21" t="s">
        <v>14</v>
      </c>
      <c r="C13" s="21" t="s">
        <v>13</v>
      </c>
      <c r="D13" s="25">
        <v>3500</v>
      </c>
      <c r="E13" s="69"/>
      <c r="F13" s="69"/>
      <c r="G13" s="69"/>
      <c r="H13" s="50"/>
      <c r="I13" s="45">
        <v>5.5E-2</v>
      </c>
      <c r="J13" s="48">
        <f t="shared" si="0"/>
        <v>0</v>
      </c>
      <c r="K13" s="23"/>
    </row>
    <row r="14" spans="1:15" s="24" customFormat="1" ht="20.100000000000001" customHeight="1">
      <c r="A14" s="20">
        <v>6</v>
      </c>
      <c r="B14" s="21" t="s">
        <v>15</v>
      </c>
      <c r="C14" s="21" t="s">
        <v>13</v>
      </c>
      <c r="D14" s="25">
        <v>600</v>
      </c>
      <c r="E14" s="69"/>
      <c r="F14" s="69"/>
      <c r="G14" s="69"/>
      <c r="H14" s="50"/>
      <c r="I14" s="45">
        <v>5.5E-2</v>
      </c>
      <c r="J14" s="48">
        <f t="shared" si="0"/>
        <v>0</v>
      </c>
      <c r="K14" s="23"/>
      <c r="O14" s="26"/>
    </row>
    <row r="15" spans="1:15" s="24" customFormat="1" ht="20.100000000000001" customHeight="1">
      <c r="A15" s="20">
        <v>7</v>
      </c>
      <c r="B15" s="72" t="s">
        <v>69</v>
      </c>
      <c r="C15" s="21" t="s">
        <v>70</v>
      </c>
      <c r="D15" s="25">
        <v>200</v>
      </c>
      <c r="E15" s="69"/>
      <c r="F15" s="69"/>
      <c r="G15" s="69"/>
      <c r="H15" s="50"/>
      <c r="I15" s="45">
        <v>5.5E-2</v>
      </c>
      <c r="J15" s="48">
        <f t="shared" ref="J15" si="1">D15*(H15*1.055)</f>
        <v>0</v>
      </c>
      <c r="K15" s="23"/>
      <c r="O15" s="26"/>
    </row>
    <row r="16" spans="1:15" s="24" customFormat="1" ht="20.100000000000001" customHeight="1">
      <c r="A16" s="20">
        <v>8</v>
      </c>
      <c r="B16" s="21" t="s">
        <v>98</v>
      </c>
      <c r="C16" s="21" t="s">
        <v>32</v>
      </c>
      <c r="D16" s="25">
        <v>150</v>
      </c>
      <c r="E16" s="69"/>
      <c r="F16" s="69"/>
      <c r="G16" s="69"/>
      <c r="H16" s="50"/>
      <c r="I16" s="45">
        <v>5.5E-2</v>
      </c>
      <c r="J16" s="48">
        <f t="shared" si="0"/>
        <v>0</v>
      </c>
      <c r="K16" s="21"/>
    </row>
    <row r="17" spans="1:13" s="24" customFormat="1" ht="20.100000000000001" customHeight="1">
      <c r="A17" s="20">
        <v>9</v>
      </c>
      <c r="B17" s="21" t="s">
        <v>99</v>
      </c>
      <c r="C17" s="21" t="s">
        <v>39</v>
      </c>
      <c r="D17" s="25">
        <v>100</v>
      </c>
      <c r="E17" s="69"/>
      <c r="F17" s="69"/>
      <c r="G17" s="69"/>
      <c r="H17" s="50"/>
      <c r="I17" s="45">
        <v>5.5E-2</v>
      </c>
      <c r="J17" s="48">
        <f t="shared" ref="J17:J21" si="2">D17*(H17*1.055)</f>
        <v>0</v>
      </c>
      <c r="K17" s="21"/>
    </row>
    <row r="18" spans="1:13" s="24" customFormat="1" ht="20.100000000000001" customHeight="1">
      <c r="A18" s="20">
        <v>10</v>
      </c>
      <c r="B18" s="72" t="s">
        <v>79</v>
      </c>
      <c r="C18" s="21" t="s">
        <v>80</v>
      </c>
      <c r="D18" s="25">
        <v>300</v>
      </c>
      <c r="E18" s="69"/>
      <c r="F18" s="69"/>
      <c r="G18" s="69"/>
      <c r="H18" s="50"/>
      <c r="I18" s="45">
        <v>5.5E-2</v>
      </c>
      <c r="J18" s="48">
        <f t="shared" si="2"/>
        <v>0</v>
      </c>
      <c r="K18" s="21"/>
    </row>
    <row r="19" spans="1:13" s="24" customFormat="1" ht="20.100000000000001" customHeight="1">
      <c r="A19" s="20">
        <v>11</v>
      </c>
      <c r="B19" s="72" t="s">
        <v>73</v>
      </c>
      <c r="C19" s="21" t="s">
        <v>11</v>
      </c>
      <c r="D19" s="25">
        <v>1500</v>
      </c>
      <c r="E19" s="69"/>
      <c r="F19" s="69"/>
      <c r="G19" s="69"/>
      <c r="H19" s="50"/>
      <c r="I19" s="45">
        <v>5.5E-2</v>
      </c>
      <c r="J19" s="48">
        <f t="shared" si="2"/>
        <v>0</v>
      </c>
      <c r="K19" s="21"/>
    </row>
    <row r="20" spans="1:13" s="24" customFormat="1" ht="20.100000000000001" customHeight="1">
      <c r="A20" s="20">
        <v>12</v>
      </c>
      <c r="B20" s="72" t="s">
        <v>74</v>
      </c>
      <c r="C20" s="21" t="s">
        <v>11</v>
      </c>
      <c r="D20" s="25">
        <v>1500</v>
      </c>
      <c r="E20" s="69"/>
      <c r="F20" s="69"/>
      <c r="G20" s="69"/>
      <c r="H20" s="50"/>
      <c r="I20" s="45">
        <v>5.5E-2</v>
      </c>
      <c r="J20" s="48">
        <f t="shared" si="2"/>
        <v>0</v>
      </c>
      <c r="K20" s="21"/>
    </row>
    <row r="21" spans="1:13" s="24" customFormat="1" ht="20.100000000000001" customHeight="1">
      <c r="A21" s="20">
        <v>13</v>
      </c>
      <c r="B21" s="72" t="s">
        <v>75</v>
      </c>
      <c r="C21" s="21" t="s">
        <v>11</v>
      </c>
      <c r="D21" s="25">
        <v>500</v>
      </c>
      <c r="E21" s="69"/>
      <c r="F21" s="69"/>
      <c r="G21" s="69"/>
      <c r="H21" s="50"/>
      <c r="I21" s="45">
        <v>5.5E-2</v>
      </c>
      <c r="J21" s="48">
        <f t="shared" si="2"/>
        <v>0</v>
      </c>
      <c r="K21" s="21"/>
    </row>
    <row r="22" spans="1:13" s="24" customFormat="1" ht="20.100000000000001" customHeight="1">
      <c r="A22" s="20">
        <v>14</v>
      </c>
      <c r="B22" s="72" t="s">
        <v>72</v>
      </c>
      <c r="C22" s="21" t="s">
        <v>11</v>
      </c>
      <c r="D22" s="25">
        <v>600</v>
      </c>
      <c r="E22" s="69"/>
      <c r="F22" s="69"/>
      <c r="G22" s="69"/>
      <c r="H22" s="50"/>
      <c r="I22" s="45">
        <v>5.5E-2</v>
      </c>
      <c r="J22" s="48">
        <f t="shared" si="0"/>
        <v>0</v>
      </c>
      <c r="K22" s="21"/>
    </row>
    <row r="23" spans="1:13" s="19" customFormat="1">
      <c r="A23" s="18" t="s">
        <v>29</v>
      </c>
      <c r="B23" s="18"/>
      <c r="C23" s="18"/>
      <c r="D23" s="18"/>
      <c r="E23" s="18"/>
      <c r="F23" s="18"/>
      <c r="G23" s="18"/>
      <c r="H23" s="32" t="s">
        <v>16</v>
      </c>
      <c r="I23" s="33"/>
      <c r="J23" s="49">
        <f>SUM(J9:J22)</f>
        <v>0</v>
      </c>
      <c r="K23" s="18"/>
    </row>
    <row r="24" spans="1:13" s="19" customFormat="1">
      <c r="A24" s="18" t="s">
        <v>31</v>
      </c>
      <c r="B24" s="18"/>
      <c r="C24" s="18"/>
      <c r="D24" s="18"/>
      <c r="E24" s="18"/>
      <c r="F24" s="18"/>
      <c r="G24" s="18"/>
      <c r="H24" s="18"/>
      <c r="I24" s="27"/>
      <c r="J24" s="18"/>
      <c r="K24" s="18"/>
    </row>
    <row r="25" spans="1:13" s="19" customFormat="1" ht="15" customHeight="1">
      <c r="A25" s="18"/>
      <c r="B25" s="18"/>
      <c r="C25" s="18"/>
      <c r="D25" s="18"/>
      <c r="E25" s="18"/>
      <c r="F25" s="18"/>
      <c r="G25" s="18"/>
      <c r="H25" s="80" t="s">
        <v>109</v>
      </c>
      <c r="I25" s="81"/>
      <c r="J25" s="81"/>
      <c r="K25" s="81"/>
    </row>
    <row r="26" spans="1:13" s="19" customFormat="1" ht="15" customHeight="1">
      <c r="A26" s="34" t="s">
        <v>26</v>
      </c>
      <c r="B26" s="18"/>
      <c r="C26" s="18"/>
      <c r="D26" s="18"/>
      <c r="E26" s="18"/>
      <c r="F26" s="18"/>
      <c r="G26" s="18"/>
      <c r="H26" s="81"/>
      <c r="I26" s="81"/>
      <c r="J26" s="81"/>
      <c r="K26" s="81"/>
    </row>
    <row r="27" spans="1:13" s="19" customFormat="1" ht="15" customHeight="1">
      <c r="A27" s="35" t="s">
        <v>27</v>
      </c>
      <c r="B27" s="18"/>
      <c r="C27" s="18"/>
      <c r="D27" s="18"/>
      <c r="E27" s="18"/>
      <c r="F27" s="18"/>
      <c r="G27" s="18"/>
      <c r="H27" s="81"/>
      <c r="I27" s="81"/>
      <c r="J27" s="81"/>
      <c r="K27" s="81"/>
    </row>
    <row r="28" spans="1:13" s="19" customFormat="1" ht="15" customHeight="1">
      <c r="A28" s="35"/>
      <c r="B28" s="18"/>
      <c r="C28" s="18"/>
      <c r="D28" s="18"/>
      <c r="E28" s="18"/>
      <c r="F28" s="18"/>
      <c r="G28" s="36"/>
      <c r="H28" s="81"/>
      <c r="I28" s="81"/>
      <c r="J28" s="81"/>
      <c r="K28" s="81"/>
    </row>
    <row r="29" spans="1:13" s="19" customFormat="1" ht="32.25" customHeight="1">
      <c r="A29" s="35"/>
      <c r="B29" s="18"/>
      <c r="C29" s="18"/>
      <c r="D29" s="18"/>
      <c r="E29" s="18"/>
      <c r="F29" s="18"/>
      <c r="G29" s="18"/>
      <c r="H29" s="81"/>
      <c r="I29" s="81"/>
      <c r="J29" s="81"/>
      <c r="K29" s="81"/>
    </row>
    <row r="30" spans="1:13" s="19" customFormat="1" ht="15" customHeight="1">
      <c r="A30" s="18" t="s">
        <v>28</v>
      </c>
      <c r="B30" s="18"/>
      <c r="C30" s="18"/>
      <c r="D30" s="18"/>
      <c r="E30" s="18"/>
      <c r="F30" s="37"/>
      <c r="G30" s="18"/>
      <c r="H30" s="18"/>
    </row>
    <row r="31" spans="1:13" s="19" customFormat="1" ht="15" customHeight="1">
      <c r="A31" s="18"/>
      <c r="B31" s="18"/>
      <c r="C31" s="18"/>
      <c r="D31" s="18"/>
      <c r="E31" s="18"/>
      <c r="F31" s="18"/>
      <c r="G31" s="18"/>
      <c r="H31" s="18"/>
      <c r="K31" s="18"/>
      <c r="M31" s="38"/>
    </row>
    <row r="32" spans="1:13" s="19" customFormat="1" ht="15" customHeight="1">
      <c r="A32" s="18" t="s">
        <v>30</v>
      </c>
      <c r="B32" s="18"/>
      <c r="C32" s="18"/>
      <c r="D32" s="18"/>
      <c r="E32" s="18"/>
      <c r="F32" s="18"/>
      <c r="G32" s="18"/>
      <c r="H32" s="18"/>
      <c r="I32" s="18"/>
    </row>
    <row r="33" spans="1:11" s="19" customFormat="1" ht="15" customHeight="1">
      <c r="A33" s="18"/>
      <c r="B33" s="18" t="s">
        <v>21</v>
      </c>
      <c r="C33" s="18"/>
      <c r="D33" s="18"/>
      <c r="E33" s="18"/>
      <c r="F33" s="18" t="s">
        <v>23</v>
      </c>
      <c r="G33" s="18"/>
      <c r="H33" s="18"/>
      <c r="I33" s="18"/>
    </row>
    <row r="34" spans="1:11" s="19" customFormat="1" ht="1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s="19" customFormat="1" ht="15" customHeight="1">
      <c r="A35" s="18"/>
      <c r="B35" s="18" t="s">
        <v>22</v>
      </c>
      <c r="C35" s="18"/>
      <c r="D35" s="18"/>
      <c r="E35" s="18"/>
      <c r="F35" s="18"/>
      <c r="G35" s="18"/>
      <c r="H35" s="18"/>
      <c r="I35" s="18"/>
      <c r="J35" s="18"/>
      <c r="K35" s="18"/>
    </row>
  </sheetData>
  <sheetProtection password="937D" sheet="1" objects="1" scenarios="1"/>
  <protectedRanges>
    <protectedRange sqref="F33:G37" name="Plage9"/>
    <protectedRange sqref="H9:H22" name="Plage5"/>
    <protectedRange sqref="G9:G22" name="Plage4"/>
    <protectedRange sqref="F9:F22" name="Plage3"/>
    <protectedRange sqref="E9:E22" name="Plage2"/>
    <protectedRange sqref="C4:G4" name="Plage1"/>
    <protectedRange sqref="F30" name="Plage6"/>
    <protectedRange sqref="B33" name="Plage7"/>
    <protectedRange sqref="B35" name="Plage8"/>
  </protectedRanges>
  <sortState ref="B9:D19">
    <sortCondition ref="B9:B19"/>
  </sortState>
  <mergeCells count="6">
    <mergeCell ref="H25:K29"/>
    <mergeCell ref="C2:J2"/>
    <mergeCell ref="C3:J3"/>
    <mergeCell ref="H4:K4"/>
    <mergeCell ref="B6:K6"/>
    <mergeCell ref="B7:K7"/>
  </mergeCells>
  <pageMargins left="0.23622047244094491" right="0.19685039370078741" top="0.19685039370078741" bottom="0.31496062992125984" header="0.19685039370078741" footer="0.31496062992125984"/>
  <pageSetup paperSize="9" scale="85" orientation="landscape" r:id="rId1"/>
  <headerFooter>
    <oddFooter>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opLeftCell="A25" workbookViewId="0">
      <selection activeCell="B30" sqref="B30"/>
    </sheetView>
  </sheetViews>
  <sheetFormatPr baseColWidth="10" defaultRowHeight="15"/>
  <cols>
    <col min="1" max="1" width="3.140625" style="1" customWidth="1"/>
    <col min="2" max="2" width="39.28515625" style="1" customWidth="1"/>
    <col min="3" max="3" width="6.7109375" style="12" customWidth="1"/>
    <col min="4" max="4" width="7.28515625" style="1" customWidth="1"/>
    <col min="5" max="5" width="29.7109375" style="1" customWidth="1"/>
    <col min="6" max="6" width="23.85546875" style="1" customWidth="1"/>
    <col min="7" max="7" width="32.42578125" style="1" customWidth="1"/>
    <col min="8" max="8" width="17.7109375" style="1" customWidth="1"/>
    <col min="9" max="9" width="7.7109375" style="8" customWidth="1"/>
    <col min="10" max="10" width="16.140625" style="1" customWidth="1"/>
    <col min="11" max="11" width="3.28515625" style="10" customWidth="1"/>
  </cols>
  <sheetData>
    <row r="1" spans="1:11">
      <c r="B1" s="3" t="s">
        <v>0</v>
      </c>
    </row>
    <row r="2" spans="1:11" ht="23.25">
      <c r="B2" s="3" t="s">
        <v>1</v>
      </c>
      <c r="C2" s="88" t="s">
        <v>106</v>
      </c>
      <c r="D2" s="88"/>
      <c r="E2" s="88"/>
      <c r="F2" s="88"/>
      <c r="G2" s="88"/>
      <c r="H2" s="88"/>
      <c r="I2" s="88"/>
      <c r="J2" s="88"/>
    </row>
    <row r="3" spans="1:11" ht="23.25">
      <c r="B3" s="3" t="s">
        <v>2</v>
      </c>
      <c r="C3" s="88" t="s">
        <v>40</v>
      </c>
      <c r="D3" s="88"/>
      <c r="E3" s="88"/>
      <c r="F3" s="88"/>
      <c r="G3" s="88"/>
      <c r="H3" s="88"/>
      <c r="I3" s="88"/>
      <c r="J3" s="88"/>
    </row>
    <row r="4" spans="1:11" ht="18.75">
      <c r="B4" s="6" t="s">
        <v>18</v>
      </c>
      <c r="C4" s="90" t="s">
        <v>19</v>
      </c>
      <c r="D4" s="90"/>
      <c r="E4" s="90"/>
      <c r="F4" s="90"/>
      <c r="G4" s="90"/>
      <c r="H4" s="89"/>
      <c r="I4" s="89"/>
      <c r="J4" s="89"/>
    </row>
    <row r="5" spans="1:11" ht="8.25" customHeight="1">
      <c r="B5" s="6"/>
      <c r="C5" s="17"/>
      <c r="D5" s="17"/>
      <c r="E5" s="17"/>
      <c r="F5" s="17"/>
      <c r="G5" s="16"/>
      <c r="H5" s="16"/>
      <c r="K5" s="9"/>
    </row>
    <row r="6" spans="1:11" s="19" customFormat="1" ht="25.5" customHeight="1">
      <c r="A6" s="18"/>
      <c r="B6" s="84" t="s">
        <v>58</v>
      </c>
      <c r="C6" s="85"/>
      <c r="D6" s="85"/>
      <c r="E6" s="85"/>
      <c r="F6" s="85"/>
      <c r="G6" s="85"/>
      <c r="H6" s="85"/>
      <c r="I6" s="85"/>
      <c r="J6" s="85"/>
      <c r="K6" s="67"/>
    </row>
    <row r="7" spans="1:11" s="19" customFormat="1" ht="8.25" customHeight="1">
      <c r="A7" s="18"/>
      <c r="B7" s="54"/>
      <c r="C7" s="55"/>
      <c r="D7" s="55"/>
      <c r="E7" s="55"/>
      <c r="F7" s="55"/>
      <c r="G7" s="55"/>
      <c r="H7" s="55"/>
      <c r="I7" s="55"/>
      <c r="J7" s="55"/>
      <c r="K7" s="67"/>
    </row>
    <row r="8" spans="1:11" s="19" customFormat="1" ht="28.5" customHeight="1">
      <c r="A8" s="18"/>
      <c r="B8" s="87" t="s">
        <v>53</v>
      </c>
      <c r="C8" s="87"/>
      <c r="D8" s="87"/>
      <c r="E8" s="87"/>
      <c r="F8" s="87"/>
      <c r="G8" s="87"/>
      <c r="H8" s="87"/>
      <c r="I8" s="87"/>
      <c r="J8" s="87"/>
      <c r="K8" s="67"/>
    </row>
    <row r="9" spans="1:11" s="8" customFormat="1" ht="24" customHeight="1">
      <c r="A9" s="2" t="s">
        <v>24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25</v>
      </c>
      <c r="J9" s="2" t="s">
        <v>10</v>
      </c>
      <c r="K9" s="13" t="s">
        <v>17</v>
      </c>
    </row>
    <row r="10" spans="1:11" s="19" customFormat="1" ht="20.100000000000001" customHeight="1">
      <c r="A10" s="40">
        <v>1</v>
      </c>
      <c r="B10" s="41" t="s">
        <v>61</v>
      </c>
      <c r="C10" s="46" t="s">
        <v>12</v>
      </c>
      <c r="D10" s="42">
        <v>50</v>
      </c>
      <c r="E10" s="68"/>
      <c r="F10" s="68"/>
      <c r="G10" s="68"/>
      <c r="H10" s="51"/>
      <c r="I10" s="47">
        <v>5.5E-2</v>
      </c>
      <c r="J10" s="52">
        <f t="shared" ref="J10:J32" si="0">D10*(H10*1.055)</f>
        <v>0</v>
      </c>
      <c r="K10" s="63"/>
    </row>
    <row r="11" spans="1:11" s="19" customFormat="1" ht="20.100000000000001" customHeight="1">
      <c r="A11" s="40">
        <v>2</v>
      </c>
      <c r="B11" s="41" t="s">
        <v>97</v>
      </c>
      <c r="C11" s="46" t="s">
        <v>12</v>
      </c>
      <c r="D11" s="42">
        <v>100</v>
      </c>
      <c r="E11" s="68"/>
      <c r="F11" s="68"/>
      <c r="G11" s="68"/>
      <c r="H11" s="51"/>
      <c r="I11" s="47">
        <v>5.5E-2</v>
      </c>
      <c r="J11" s="52">
        <f t="shared" si="0"/>
        <v>0</v>
      </c>
      <c r="K11" s="63" t="s">
        <v>54</v>
      </c>
    </row>
    <row r="12" spans="1:11" s="19" customFormat="1" ht="20.100000000000001" customHeight="1">
      <c r="A12" s="40">
        <v>3</v>
      </c>
      <c r="B12" s="71" t="s">
        <v>66</v>
      </c>
      <c r="C12" s="46" t="s">
        <v>12</v>
      </c>
      <c r="D12" s="42">
        <v>50</v>
      </c>
      <c r="E12" s="68"/>
      <c r="F12" s="68"/>
      <c r="G12" s="68"/>
      <c r="H12" s="51"/>
      <c r="I12" s="47">
        <v>5.5E-2</v>
      </c>
      <c r="J12" s="52">
        <f t="shared" ref="J12" si="1">D12*(H12*1.055)</f>
        <v>0</v>
      </c>
      <c r="K12" s="63"/>
    </row>
    <row r="13" spans="1:11" s="19" customFormat="1" ht="20.100000000000001" customHeight="1">
      <c r="A13" s="40">
        <v>4</v>
      </c>
      <c r="B13" s="71" t="s">
        <v>87</v>
      </c>
      <c r="C13" s="46" t="s">
        <v>12</v>
      </c>
      <c r="D13" s="42">
        <v>100</v>
      </c>
      <c r="E13" s="68"/>
      <c r="F13" s="68"/>
      <c r="G13" s="68"/>
      <c r="H13" s="51"/>
      <c r="I13" s="47">
        <v>5.5E-2</v>
      </c>
      <c r="J13" s="52">
        <f t="shared" ref="J13" si="2">D13*(H13*1.055)</f>
        <v>0</v>
      </c>
      <c r="K13" s="63" t="s">
        <v>54</v>
      </c>
    </row>
    <row r="14" spans="1:11" s="19" customFormat="1" ht="20.100000000000001" customHeight="1">
      <c r="A14" s="40">
        <v>5</v>
      </c>
      <c r="B14" s="41" t="s">
        <v>100</v>
      </c>
      <c r="C14" s="46" t="s">
        <v>12</v>
      </c>
      <c r="D14" s="42">
        <v>80</v>
      </c>
      <c r="E14" s="68"/>
      <c r="F14" s="68"/>
      <c r="G14" s="68"/>
      <c r="H14" s="51"/>
      <c r="I14" s="47">
        <v>5.5E-2</v>
      </c>
      <c r="J14" s="52">
        <f t="shared" si="0"/>
        <v>0</v>
      </c>
      <c r="K14" s="63"/>
    </row>
    <row r="15" spans="1:11" s="19" customFormat="1" ht="20.100000000000001" customHeight="1">
      <c r="A15" s="40">
        <v>6</v>
      </c>
      <c r="B15" s="41" t="s">
        <v>101</v>
      </c>
      <c r="C15" s="46" t="s">
        <v>12</v>
      </c>
      <c r="D15" s="42">
        <v>50</v>
      </c>
      <c r="E15" s="68"/>
      <c r="F15" s="68"/>
      <c r="G15" s="68"/>
      <c r="H15" s="51"/>
      <c r="I15" s="47">
        <v>5.5E-2</v>
      </c>
      <c r="J15" s="52">
        <f t="shared" si="0"/>
        <v>0</v>
      </c>
      <c r="K15" s="63"/>
    </row>
    <row r="16" spans="1:11" s="19" customFormat="1" ht="20.100000000000001" customHeight="1">
      <c r="A16" s="40">
        <v>7</v>
      </c>
      <c r="B16" s="71" t="s">
        <v>67</v>
      </c>
      <c r="C16" s="46" t="s">
        <v>84</v>
      </c>
      <c r="D16" s="42">
        <v>300</v>
      </c>
      <c r="E16" s="68"/>
      <c r="F16" s="68"/>
      <c r="G16" s="68"/>
      <c r="H16" s="51"/>
      <c r="I16" s="47">
        <v>5.5E-2</v>
      </c>
      <c r="J16" s="52">
        <f t="shared" ref="J16:J17" si="3">D16*(H16*1.055)</f>
        <v>0</v>
      </c>
      <c r="K16" s="63"/>
    </row>
    <row r="17" spans="1:11" s="19" customFormat="1" ht="20.100000000000001" customHeight="1">
      <c r="A17" s="40">
        <v>8</v>
      </c>
      <c r="B17" s="71" t="s">
        <v>68</v>
      </c>
      <c r="C17" s="46" t="s">
        <v>12</v>
      </c>
      <c r="D17" s="42">
        <v>50</v>
      </c>
      <c r="E17" s="68"/>
      <c r="F17" s="68"/>
      <c r="G17" s="68"/>
      <c r="H17" s="51"/>
      <c r="I17" s="47">
        <v>5.5E-2</v>
      </c>
      <c r="J17" s="52">
        <f t="shared" si="3"/>
        <v>0</v>
      </c>
      <c r="K17" s="63"/>
    </row>
    <row r="18" spans="1:11" s="19" customFormat="1" ht="20.100000000000001" customHeight="1">
      <c r="A18" s="40">
        <v>9</v>
      </c>
      <c r="B18" s="41" t="s">
        <v>56</v>
      </c>
      <c r="C18" s="46" t="s">
        <v>12</v>
      </c>
      <c r="D18" s="42">
        <v>50</v>
      </c>
      <c r="E18" s="68"/>
      <c r="F18" s="68"/>
      <c r="G18" s="68"/>
      <c r="H18" s="51"/>
      <c r="I18" s="47">
        <v>5.5E-2</v>
      </c>
      <c r="J18" s="52">
        <f t="shared" si="0"/>
        <v>0</v>
      </c>
      <c r="K18" s="63"/>
    </row>
    <row r="19" spans="1:11" s="19" customFormat="1" ht="20.100000000000001" customHeight="1">
      <c r="A19" s="40">
        <v>10</v>
      </c>
      <c r="B19" s="41" t="s">
        <v>55</v>
      </c>
      <c r="C19" s="46" t="s">
        <v>12</v>
      </c>
      <c r="D19" s="42">
        <v>150</v>
      </c>
      <c r="E19" s="68"/>
      <c r="F19" s="68"/>
      <c r="G19" s="68"/>
      <c r="H19" s="51"/>
      <c r="I19" s="47">
        <v>5.5E-2</v>
      </c>
      <c r="J19" s="52">
        <f t="shared" si="0"/>
        <v>0</v>
      </c>
      <c r="K19" s="63" t="s">
        <v>54</v>
      </c>
    </row>
    <row r="20" spans="1:11" s="19" customFormat="1" ht="20.100000000000001" customHeight="1">
      <c r="A20" s="40">
        <v>11</v>
      </c>
      <c r="B20" s="41" t="s">
        <v>102</v>
      </c>
      <c r="C20" s="46" t="s">
        <v>12</v>
      </c>
      <c r="D20" s="42">
        <v>50</v>
      </c>
      <c r="E20" s="68"/>
      <c r="F20" s="68"/>
      <c r="G20" s="68"/>
      <c r="H20" s="51"/>
      <c r="I20" s="47">
        <v>5.5E-2</v>
      </c>
      <c r="J20" s="52">
        <f t="shared" si="0"/>
        <v>0</v>
      </c>
      <c r="K20" s="63"/>
    </row>
    <row r="21" spans="1:11" s="19" customFormat="1" ht="20.100000000000001" customHeight="1">
      <c r="A21" s="40">
        <v>12</v>
      </c>
      <c r="B21" s="71" t="s">
        <v>85</v>
      </c>
      <c r="C21" s="46" t="s">
        <v>12</v>
      </c>
      <c r="D21" s="42">
        <v>100</v>
      </c>
      <c r="E21" s="68"/>
      <c r="F21" s="68"/>
      <c r="G21" s="68"/>
      <c r="H21" s="51"/>
      <c r="I21" s="47">
        <v>5.5E-2</v>
      </c>
      <c r="J21" s="52">
        <f t="shared" ref="J21" si="4">D21*(H21*1.055)</f>
        <v>0</v>
      </c>
      <c r="K21" s="63" t="s">
        <v>54</v>
      </c>
    </row>
    <row r="22" spans="1:11" s="19" customFormat="1" ht="20.100000000000001" customHeight="1">
      <c r="A22" s="40">
        <v>13</v>
      </c>
      <c r="B22" s="41" t="s">
        <v>20</v>
      </c>
      <c r="C22" s="46" t="s">
        <v>12</v>
      </c>
      <c r="D22" s="42">
        <v>400</v>
      </c>
      <c r="E22" s="68"/>
      <c r="F22" s="68"/>
      <c r="G22" s="68"/>
      <c r="H22" s="51"/>
      <c r="I22" s="47">
        <v>5.5E-2</v>
      </c>
      <c r="J22" s="52">
        <f t="shared" si="0"/>
        <v>0</v>
      </c>
      <c r="K22" s="63"/>
    </row>
    <row r="23" spans="1:11" s="19" customFormat="1" ht="20.100000000000001" customHeight="1">
      <c r="A23" s="40">
        <v>14</v>
      </c>
      <c r="B23" s="41" t="s">
        <v>88</v>
      </c>
      <c r="C23" s="46" t="s">
        <v>12</v>
      </c>
      <c r="D23" s="42">
        <v>100</v>
      </c>
      <c r="E23" s="68"/>
      <c r="F23" s="68"/>
      <c r="G23" s="68"/>
      <c r="H23" s="51"/>
      <c r="I23" s="47">
        <v>5.5E-2</v>
      </c>
      <c r="J23" s="52">
        <f t="shared" si="0"/>
        <v>0</v>
      </c>
      <c r="K23" s="63"/>
    </row>
    <row r="24" spans="1:11" s="19" customFormat="1" ht="20.100000000000001" customHeight="1">
      <c r="A24" s="40">
        <v>15</v>
      </c>
      <c r="B24" s="41" t="s">
        <v>86</v>
      </c>
      <c r="C24" s="46" t="s">
        <v>12</v>
      </c>
      <c r="D24" s="42">
        <v>100</v>
      </c>
      <c r="E24" s="68"/>
      <c r="F24" s="68"/>
      <c r="G24" s="68"/>
      <c r="H24" s="51"/>
      <c r="I24" s="47">
        <v>5.5E-2</v>
      </c>
      <c r="J24" s="52">
        <f t="shared" si="0"/>
        <v>0</v>
      </c>
      <c r="K24" s="63"/>
    </row>
    <row r="25" spans="1:11" s="19" customFormat="1" ht="20.100000000000001" customHeight="1">
      <c r="A25" s="40">
        <v>16</v>
      </c>
      <c r="B25" s="71" t="s">
        <v>89</v>
      </c>
      <c r="C25" s="46" t="s">
        <v>12</v>
      </c>
      <c r="D25" s="42">
        <v>50</v>
      </c>
      <c r="E25" s="68"/>
      <c r="F25" s="68"/>
      <c r="G25" s="68"/>
      <c r="H25" s="51"/>
      <c r="I25" s="47">
        <v>5.5E-2</v>
      </c>
      <c r="J25" s="52">
        <f t="shared" ref="J25" si="5">D25*(H25*1.055)</f>
        <v>0</v>
      </c>
      <c r="K25" s="63"/>
    </row>
    <row r="26" spans="1:11" s="19" customFormat="1" ht="20.100000000000001" customHeight="1">
      <c r="A26" s="40">
        <v>17</v>
      </c>
      <c r="B26" s="41" t="s">
        <v>59</v>
      </c>
      <c r="C26" s="46" t="s">
        <v>12</v>
      </c>
      <c r="D26" s="42">
        <v>50</v>
      </c>
      <c r="E26" s="68"/>
      <c r="F26" s="68"/>
      <c r="G26" s="68"/>
      <c r="H26" s="51"/>
      <c r="I26" s="47">
        <v>5.5E-2</v>
      </c>
      <c r="J26" s="52">
        <f t="shared" si="0"/>
        <v>0</v>
      </c>
      <c r="K26" s="63"/>
    </row>
    <row r="27" spans="1:11" s="77" customFormat="1" ht="20.100000000000001" customHeight="1">
      <c r="A27" s="40">
        <v>18</v>
      </c>
      <c r="B27" s="41" t="s">
        <v>60</v>
      </c>
      <c r="C27" s="46" t="s">
        <v>12</v>
      </c>
      <c r="D27" s="42">
        <v>100</v>
      </c>
      <c r="E27" s="68"/>
      <c r="F27" s="68"/>
      <c r="G27" s="68"/>
      <c r="H27" s="51"/>
      <c r="I27" s="47">
        <v>5.5E-2</v>
      </c>
      <c r="J27" s="52">
        <f t="shared" si="0"/>
        <v>0</v>
      </c>
      <c r="K27" s="63" t="s">
        <v>54</v>
      </c>
    </row>
    <row r="28" spans="1:11" s="77" customFormat="1" ht="20.100000000000001" customHeight="1">
      <c r="A28" s="40">
        <v>19</v>
      </c>
      <c r="B28" s="41" t="s">
        <v>94</v>
      </c>
      <c r="C28" s="46" t="s">
        <v>12</v>
      </c>
      <c r="D28" s="42">
        <v>40</v>
      </c>
      <c r="E28" s="68"/>
      <c r="F28" s="68"/>
      <c r="G28" s="68"/>
      <c r="H28" s="51"/>
      <c r="I28" s="47">
        <v>5.5E-2</v>
      </c>
      <c r="J28" s="52">
        <f t="shared" si="0"/>
        <v>0</v>
      </c>
      <c r="K28" s="63"/>
    </row>
    <row r="29" spans="1:11" s="77" customFormat="1" ht="20.100000000000001" customHeight="1">
      <c r="A29" s="40">
        <v>20</v>
      </c>
      <c r="B29" s="41" t="s">
        <v>93</v>
      </c>
      <c r="C29" s="46" t="s">
        <v>12</v>
      </c>
      <c r="D29" s="42">
        <v>100</v>
      </c>
      <c r="E29" s="68"/>
      <c r="F29" s="68"/>
      <c r="G29" s="68"/>
      <c r="H29" s="51"/>
      <c r="I29" s="47">
        <v>5.5E-2</v>
      </c>
      <c r="J29" s="52">
        <f t="shared" si="0"/>
        <v>0</v>
      </c>
      <c r="K29" s="63"/>
    </row>
    <row r="30" spans="1:11" s="77" customFormat="1" ht="20.100000000000001" customHeight="1">
      <c r="A30" s="40">
        <v>21</v>
      </c>
      <c r="B30" s="41" t="s">
        <v>92</v>
      </c>
      <c r="C30" s="46" t="s">
        <v>12</v>
      </c>
      <c r="D30" s="42">
        <v>100</v>
      </c>
      <c r="E30" s="68"/>
      <c r="F30" s="68"/>
      <c r="G30" s="68"/>
      <c r="H30" s="51"/>
      <c r="I30" s="47">
        <v>5.5E-2</v>
      </c>
      <c r="J30" s="52">
        <f t="shared" si="0"/>
        <v>0</v>
      </c>
      <c r="K30" s="63"/>
    </row>
    <row r="31" spans="1:11" s="77" customFormat="1" ht="20.100000000000001" customHeight="1">
      <c r="A31" s="40">
        <v>22</v>
      </c>
      <c r="B31" s="41" t="s">
        <v>90</v>
      </c>
      <c r="C31" s="46" t="s">
        <v>12</v>
      </c>
      <c r="D31" s="42">
        <v>120</v>
      </c>
      <c r="E31" s="68"/>
      <c r="F31" s="68"/>
      <c r="G31" s="68"/>
      <c r="H31" s="51"/>
      <c r="I31" s="47">
        <v>5.5E-2</v>
      </c>
      <c r="J31" s="52">
        <f t="shared" si="0"/>
        <v>0</v>
      </c>
      <c r="K31" s="63"/>
    </row>
    <row r="32" spans="1:11" s="77" customFormat="1" ht="20.100000000000001" customHeight="1">
      <c r="A32" s="40">
        <v>23</v>
      </c>
      <c r="B32" s="41" t="s">
        <v>91</v>
      </c>
      <c r="C32" s="46" t="s">
        <v>12</v>
      </c>
      <c r="D32" s="42">
        <v>90</v>
      </c>
      <c r="E32" s="68"/>
      <c r="F32" s="68"/>
      <c r="G32" s="68"/>
      <c r="H32" s="51"/>
      <c r="I32" s="47">
        <v>5.5E-2</v>
      </c>
      <c r="J32" s="52">
        <f t="shared" si="0"/>
        <v>0</v>
      </c>
      <c r="K32" s="63"/>
    </row>
    <row r="33" spans="1:11" s="19" customFormat="1" ht="15" customHeight="1">
      <c r="A33" s="56"/>
      <c r="B33" s="1" t="s">
        <v>29</v>
      </c>
      <c r="C33" s="1"/>
      <c r="D33" s="1"/>
      <c r="E33" s="1"/>
      <c r="F33" s="1"/>
      <c r="G33" s="78"/>
      <c r="H33" s="78"/>
      <c r="I33" s="78"/>
      <c r="J33" s="78"/>
      <c r="K33" s="66"/>
    </row>
    <row r="34" spans="1:11" s="77" customFormat="1" ht="15" customHeight="1">
      <c r="A34" s="56"/>
      <c r="B34" s="1" t="s">
        <v>31</v>
      </c>
      <c r="C34" s="78"/>
      <c r="D34" s="78"/>
      <c r="E34" s="78"/>
      <c r="F34" s="78"/>
      <c r="G34" s="78"/>
      <c r="H34" s="4" t="s">
        <v>16</v>
      </c>
      <c r="I34" s="78"/>
      <c r="J34" s="53">
        <f>SUM(J10:J32)</f>
        <v>0</v>
      </c>
      <c r="K34" s="66"/>
    </row>
    <row r="35" spans="1:11" ht="15" customHeight="1">
      <c r="B35" s="15" t="s">
        <v>26</v>
      </c>
      <c r="C35" s="5"/>
      <c r="D35" s="5"/>
      <c r="E35" s="5"/>
      <c r="F35" s="5"/>
      <c r="H35" s="78"/>
      <c r="I35" s="78"/>
      <c r="J35" s="78"/>
      <c r="K35" s="66"/>
    </row>
    <row r="36" spans="1:11" ht="15" customHeight="1">
      <c r="B36" s="14" t="s">
        <v>27</v>
      </c>
      <c r="C36" s="1"/>
      <c r="H36" s="78"/>
      <c r="I36" s="78"/>
      <c r="J36" s="78"/>
      <c r="K36" s="66"/>
    </row>
    <row r="37" spans="1:11" ht="9" customHeight="1">
      <c r="C37" s="1"/>
      <c r="H37" s="78"/>
      <c r="I37" s="78"/>
      <c r="J37" s="78"/>
      <c r="K37" s="66"/>
    </row>
    <row r="38" spans="1:11" ht="15" customHeight="1">
      <c r="B38" s="1" t="s">
        <v>28</v>
      </c>
      <c r="C38" s="1"/>
      <c r="F38" s="11"/>
      <c r="H38" s="78"/>
      <c r="I38" s="78"/>
      <c r="J38" s="78"/>
      <c r="K38" s="66"/>
    </row>
    <row r="39" spans="1:11" ht="12" customHeight="1">
      <c r="B39" s="1" t="s">
        <v>30</v>
      </c>
      <c r="C39" s="1"/>
      <c r="I39" s="18"/>
    </row>
    <row r="40" spans="1:11" ht="9.75" customHeight="1">
      <c r="I40" s="18"/>
    </row>
    <row r="41" spans="1:11" ht="15" customHeight="1">
      <c r="B41" s="1" t="s">
        <v>21</v>
      </c>
      <c r="G41" s="1" t="s">
        <v>23</v>
      </c>
      <c r="I41" s="18"/>
    </row>
    <row r="42" spans="1:11" ht="15" customHeight="1">
      <c r="B42" s="1" t="s">
        <v>22</v>
      </c>
      <c r="H42" s="5"/>
      <c r="I42" s="18"/>
    </row>
    <row r="43" spans="1:11" ht="15" customHeight="1"/>
    <row r="44" spans="1:11">
      <c r="C44" s="1"/>
      <c r="I44" s="44"/>
    </row>
    <row r="45" spans="1:11">
      <c r="C45" s="1"/>
    </row>
    <row r="50" spans="1:11" s="19" customFormat="1">
      <c r="A50" s="56"/>
      <c r="B50" s="1"/>
      <c r="C50" s="57"/>
      <c r="D50" s="58"/>
      <c r="E50" s="59"/>
      <c r="F50" s="59"/>
      <c r="G50" s="59"/>
      <c r="H50" s="60"/>
      <c r="I50" s="61"/>
      <c r="J50" s="62"/>
      <c r="K50" s="66"/>
    </row>
    <row r="51" spans="1:11" s="19" customFormat="1">
      <c r="A51" s="56"/>
      <c r="B51" s="1"/>
      <c r="C51" s="57"/>
      <c r="D51" s="58"/>
      <c r="E51" s="59"/>
      <c r="F51" s="59"/>
      <c r="G51" s="59"/>
      <c r="H51" s="60"/>
      <c r="I51" s="61"/>
      <c r="J51" s="62"/>
      <c r="K51" s="66"/>
    </row>
    <row r="52" spans="1:11" s="19" customFormat="1">
      <c r="A52" s="56"/>
      <c r="B52" s="1"/>
      <c r="C52" s="57"/>
      <c r="D52" s="58"/>
      <c r="E52" s="59"/>
      <c r="F52" s="59"/>
      <c r="G52" s="59"/>
      <c r="H52" s="60"/>
      <c r="I52" s="61"/>
      <c r="J52" s="62"/>
      <c r="K52" s="66"/>
    </row>
    <row r="53" spans="1:11" s="19" customFormat="1">
      <c r="A53" s="56"/>
      <c r="B53" s="1"/>
      <c r="C53" s="57"/>
      <c r="D53" s="58"/>
      <c r="E53" s="59"/>
      <c r="F53" s="59"/>
      <c r="G53" s="59"/>
      <c r="H53" s="60"/>
      <c r="I53" s="61"/>
      <c r="J53" s="62"/>
      <c r="K53" s="66"/>
    </row>
    <row r="54" spans="1:11" s="19" customFormat="1">
      <c r="A54" s="56"/>
      <c r="B54" s="1"/>
      <c r="C54" s="57"/>
      <c r="D54" s="58"/>
      <c r="E54" s="59"/>
      <c r="F54" s="59"/>
      <c r="G54" s="59"/>
      <c r="H54" s="60"/>
      <c r="I54" s="61"/>
      <c r="J54" s="62"/>
      <c r="K54" s="66"/>
    </row>
    <row r="55" spans="1:11" s="19" customFormat="1">
      <c r="A55" s="56"/>
      <c r="B55" s="1"/>
      <c r="C55" s="57"/>
      <c r="D55" s="58"/>
      <c r="E55" s="59"/>
      <c r="F55" s="59"/>
      <c r="G55" s="59"/>
      <c r="H55" s="60"/>
      <c r="I55" s="61"/>
      <c r="J55" s="62"/>
      <c r="K55" s="66"/>
    </row>
    <row r="56" spans="1:11" s="19" customFormat="1">
      <c r="A56" s="56"/>
      <c r="B56" s="1"/>
      <c r="C56" s="57"/>
      <c r="D56" s="58"/>
      <c r="E56" s="59"/>
      <c r="F56" s="59"/>
      <c r="G56" s="59"/>
      <c r="H56" s="60"/>
      <c r="I56" s="61"/>
      <c r="J56" s="62"/>
      <c r="K56" s="66"/>
    </row>
    <row r="57" spans="1:11" s="19" customFormat="1">
      <c r="A57" s="56"/>
      <c r="B57" s="1"/>
      <c r="C57" s="57"/>
      <c r="D57" s="58"/>
      <c r="E57" s="59"/>
      <c r="F57" s="59"/>
      <c r="G57" s="59"/>
      <c r="H57" s="60"/>
      <c r="I57" s="61"/>
      <c r="J57" s="62"/>
      <c r="K57" s="66"/>
    </row>
    <row r="58" spans="1:11" s="19" customFormat="1">
      <c r="A58" s="56"/>
      <c r="B58" s="1"/>
      <c r="C58" s="57"/>
      <c r="D58" s="58"/>
      <c r="E58" s="59"/>
      <c r="F58" s="59"/>
      <c r="G58" s="59"/>
      <c r="H58" s="60"/>
      <c r="I58" s="61"/>
      <c r="J58" s="62"/>
      <c r="K58" s="66"/>
    </row>
    <row r="59" spans="1:11" s="19" customFormat="1" ht="16.5" customHeight="1">
      <c r="A59" s="56"/>
      <c r="B59" s="1"/>
      <c r="C59" s="57"/>
      <c r="D59" s="58"/>
      <c r="E59" s="59"/>
      <c r="F59" s="59"/>
      <c r="G59" s="59"/>
      <c r="H59" s="60"/>
      <c r="I59" s="61"/>
      <c r="J59" s="62"/>
      <c r="K59" s="66"/>
    </row>
    <row r="60" spans="1:11" s="19" customFormat="1">
      <c r="A60" s="56"/>
      <c r="B60" s="1"/>
      <c r="C60" s="57"/>
      <c r="D60" s="58"/>
      <c r="E60" s="59"/>
      <c r="F60" s="59"/>
      <c r="G60" s="59"/>
      <c r="H60" s="60"/>
      <c r="I60" s="61"/>
      <c r="J60" s="62"/>
      <c r="K60" s="66"/>
    </row>
    <row r="61" spans="1:11" s="19" customFormat="1">
      <c r="A61" s="56"/>
      <c r="B61" s="1"/>
      <c r="C61" s="57"/>
      <c r="D61" s="58"/>
      <c r="E61" s="59"/>
      <c r="F61" s="59"/>
      <c r="G61" s="59"/>
      <c r="H61" s="60"/>
      <c r="I61" s="61"/>
      <c r="J61" s="62"/>
      <c r="K61" s="66"/>
    </row>
  </sheetData>
  <sheetProtection password="937D" sheet="1" objects="1" scenarios="1"/>
  <protectedRanges>
    <protectedRange sqref="G42:H45" name="Plage9"/>
    <protectedRange sqref="C4" name="Plage1"/>
    <protectedRange sqref="E10:E32" name="Plage2"/>
    <protectedRange sqref="F10:F32" name="Plage3"/>
    <protectedRange sqref="G10:G31" name="Plage4"/>
    <protectedRange sqref="H10:H32" name="Plage5"/>
    <protectedRange sqref="F38" name="Plage6"/>
    <protectedRange sqref="B41" name="Plage7"/>
    <protectedRange sqref="B42" name="Plage8"/>
  </protectedRanges>
  <sortState ref="B14:N37">
    <sortCondition ref="B14:B37"/>
  </sortState>
  <mergeCells count="6">
    <mergeCell ref="B8:J8"/>
    <mergeCell ref="C2:J2"/>
    <mergeCell ref="C3:J3"/>
    <mergeCell ref="H4:J4"/>
    <mergeCell ref="C4:G4"/>
    <mergeCell ref="B6:J6"/>
  </mergeCells>
  <pageMargins left="0.23622047244094491" right="0.23622047244094491" top="0.19685039370078741" bottom="0.27559055118110237" header="0.15748031496062992" footer="0.31496062992125984"/>
  <pageSetup paperSize="9" scale="75" fitToHeight="2" orientation="landscape" r:id="rId1"/>
  <headerFooter>
    <oddFooter>Page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B11" sqref="B11"/>
    </sheetView>
  </sheetViews>
  <sheetFormatPr baseColWidth="10" defaultRowHeight="15"/>
  <cols>
    <col min="1" max="1" width="3.140625" style="1" customWidth="1"/>
    <col min="2" max="2" width="42.42578125" style="1" customWidth="1"/>
    <col min="3" max="3" width="6.7109375" style="12" customWidth="1"/>
    <col min="4" max="4" width="7.28515625" style="1" customWidth="1"/>
    <col min="5" max="5" width="32.85546875" style="1" customWidth="1"/>
    <col min="6" max="6" width="23" style="1" customWidth="1"/>
    <col min="7" max="7" width="44.85546875" style="1" customWidth="1"/>
    <col min="8" max="8" width="16.140625" style="1" customWidth="1"/>
    <col min="9" max="9" width="5.28515625" style="8" customWidth="1"/>
    <col min="10" max="10" width="12.5703125" style="1" customWidth="1"/>
    <col min="11" max="11" width="28" style="10" customWidth="1"/>
  </cols>
  <sheetData>
    <row r="1" spans="1:11">
      <c r="B1" s="3" t="s">
        <v>0</v>
      </c>
    </row>
    <row r="2" spans="1:11" ht="23.25">
      <c r="B2" s="3" t="s">
        <v>1</v>
      </c>
      <c r="C2" s="88" t="s">
        <v>106</v>
      </c>
      <c r="D2" s="88"/>
      <c r="E2" s="88"/>
      <c r="F2" s="88"/>
      <c r="G2" s="88"/>
      <c r="H2" s="88"/>
      <c r="I2" s="88"/>
      <c r="J2" s="88"/>
    </row>
    <row r="3" spans="1:11" ht="23.25">
      <c r="B3" s="3" t="s">
        <v>2</v>
      </c>
      <c r="C3" s="88" t="s">
        <v>41</v>
      </c>
      <c r="D3" s="88"/>
      <c r="E3" s="88"/>
      <c r="F3" s="88"/>
      <c r="G3" s="88"/>
      <c r="H3" s="88"/>
      <c r="I3" s="88"/>
      <c r="J3" s="88"/>
    </row>
    <row r="4" spans="1:11" ht="6.75" customHeight="1">
      <c r="B4" s="3"/>
    </row>
    <row r="5" spans="1:11" ht="18.75">
      <c r="B5" s="6" t="s">
        <v>18</v>
      </c>
      <c r="C5" s="90" t="s">
        <v>19</v>
      </c>
      <c r="D5" s="90"/>
      <c r="E5" s="90"/>
      <c r="F5" s="90"/>
      <c r="G5" s="90"/>
      <c r="H5" s="89"/>
      <c r="I5" s="89"/>
      <c r="J5" s="89"/>
    </row>
    <row r="6" spans="1:11" s="19" customFormat="1" ht="25.5" customHeight="1">
      <c r="A6" s="18"/>
      <c r="B6" s="84" t="s">
        <v>58</v>
      </c>
      <c r="C6" s="85"/>
      <c r="D6" s="85"/>
      <c r="E6" s="85"/>
      <c r="F6" s="85"/>
      <c r="G6" s="85"/>
      <c r="H6" s="85"/>
      <c r="I6" s="85"/>
      <c r="J6" s="85"/>
      <c r="K6" s="85"/>
    </row>
    <row r="7" spans="1:11" s="19" customFormat="1" ht="8.25" customHeight="1">
      <c r="A7" s="18"/>
      <c r="B7" s="54"/>
      <c r="C7" s="55"/>
      <c r="D7" s="55"/>
      <c r="E7" s="55"/>
      <c r="F7" s="55"/>
      <c r="G7" s="55"/>
      <c r="H7" s="55"/>
      <c r="I7" s="55"/>
      <c r="J7" s="55"/>
      <c r="K7" s="65"/>
    </row>
    <row r="8" spans="1:11" s="19" customFormat="1" ht="27" customHeight="1">
      <c r="A8" s="18"/>
      <c r="B8" s="87" t="s">
        <v>53</v>
      </c>
      <c r="C8" s="87"/>
      <c r="D8" s="87"/>
      <c r="E8" s="87"/>
      <c r="F8" s="87"/>
      <c r="G8" s="87"/>
      <c r="H8" s="87"/>
      <c r="I8" s="87"/>
      <c r="J8" s="87"/>
      <c r="K8" s="87"/>
    </row>
    <row r="9" spans="1:11" s="8" customFormat="1" ht="20.100000000000001" customHeight="1">
      <c r="A9" s="2" t="s">
        <v>24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57</v>
      </c>
      <c r="H9" s="2" t="s">
        <v>9</v>
      </c>
      <c r="I9" s="2" t="s">
        <v>25</v>
      </c>
      <c r="J9" s="2" t="s">
        <v>10</v>
      </c>
      <c r="K9" s="13" t="s">
        <v>17</v>
      </c>
    </row>
    <row r="10" spans="1:11" s="8" customFormat="1" ht="20.100000000000001" customHeight="1">
      <c r="A10" s="2">
        <v>1</v>
      </c>
      <c r="B10" s="74" t="s">
        <v>95</v>
      </c>
      <c r="C10" s="74" t="s">
        <v>96</v>
      </c>
      <c r="D10" s="73">
        <v>300</v>
      </c>
      <c r="E10" s="2"/>
      <c r="F10" s="2"/>
      <c r="G10" s="2"/>
      <c r="H10" s="2"/>
      <c r="I10" s="43">
        <v>5.5E-2</v>
      </c>
      <c r="J10" s="52">
        <f t="shared" ref="J10" si="0">D10*(H10*1.055)</f>
        <v>0</v>
      </c>
      <c r="K10" s="13"/>
    </row>
    <row r="11" spans="1:11" s="8" customFormat="1" ht="20.100000000000001" customHeight="1">
      <c r="A11" s="40">
        <v>2</v>
      </c>
      <c r="B11" s="71" t="s">
        <v>81</v>
      </c>
      <c r="C11" s="46" t="s">
        <v>13</v>
      </c>
      <c r="D11" s="73">
        <v>200</v>
      </c>
      <c r="E11" s="2"/>
      <c r="F11" s="2"/>
      <c r="G11" s="2"/>
      <c r="H11" s="2"/>
      <c r="I11" s="43">
        <v>5.5E-2</v>
      </c>
      <c r="J11" s="52">
        <f t="shared" ref="J11" si="1">D11*(H11*1.055)</f>
        <v>0</v>
      </c>
      <c r="K11" s="63" t="s">
        <v>54</v>
      </c>
    </row>
    <row r="12" spans="1:11" s="19" customFormat="1" ht="20.100000000000001" customHeight="1">
      <c r="A12" s="40">
        <v>3</v>
      </c>
      <c r="B12" s="41" t="s">
        <v>42</v>
      </c>
      <c r="C12" s="46" t="s">
        <v>11</v>
      </c>
      <c r="D12" s="42">
        <v>1000</v>
      </c>
      <c r="E12" s="68"/>
      <c r="F12" s="68"/>
      <c r="G12" s="68"/>
      <c r="H12" s="51"/>
      <c r="I12" s="43">
        <v>5.5E-2</v>
      </c>
      <c r="J12" s="52">
        <f t="shared" ref="J12:J33" si="2">D12*(H12*1.055)</f>
        <v>0</v>
      </c>
      <c r="K12" s="63"/>
    </row>
    <row r="13" spans="1:11" s="19" customFormat="1" ht="20.100000000000001" customHeight="1">
      <c r="A13" s="40">
        <v>4</v>
      </c>
      <c r="B13" s="41" t="s">
        <v>43</v>
      </c>
      <c r="C13" s="46" t="s">
        <v>11</v>
      </c>
      <c r="D13" s="42">
        <v>1000</v>
      </c>
      <c r="E13" s="68"/>
      <c r="F13" s="68"/>
      <c r="G13" s="68"/>
      <c r="H13" s="51"/>
      <c r="I13" s="43">
        <v>5.5E-2</v>
      </c>
      <c r="J13" s="52">
        <f t="shared" si="2"/>
        <v>0</v>
      </c>
      <c r="K13" s="63"/>
    </row>
    <row r="14" spans="1:11" s="19" customFormat="1" ht="20.100000000000001" customHeight="1">
      <c r="A14" s="40">
        <v>5</v>
      </c>
      <c r="B14" s="41" t="s">
        <v>44</v>
      </c>
      <c r="C14" s="46" t="s">
        <v>11</v>
      </c>
      <c r="D14" s="42">
        <v>2000</v>
      </c>
      <c r="E14" s="68"/>
      <c r="F14" s="68"/>
      <c r="G14" s="68"/>
      <c r="H14" s="51"/>
      <c r="I14" s="43">
        <v>5.5E-2</v>
      </c>
      <c r="J14" s="52">
        <f t="shared" si="2"/>
        <v>0</v>
      </c>
      <c r="K14" s="63"/>
    </row>
    <row r="15" spans="1:11" s="19" customFormat="1" ht="20.100000000000001" customHeight="1">
      <c r="A15" s="40">
        <v>6</v>
      </c>
      <c r="B15" s="41" t="s">
        <v>45</v>
      </c>
      <c r="C15" s="46" t="s">
        <v>11</v>
      </c>
      <c r="D15" s="42">
        <v>500</v>
      </c>
      <c r="E15" s="68"/>
      <c r="F15" s="68"/>
      <c r="G15" s="68"/>
      <c r="H15" s="51"/>
      <c r="I15" s="43">
        <v>5.5E-2</v>
      </c>
      <c r="J15" s="52">
        <f t="shared" si="2"/>
        <v>0</v>
      </c>
      <c r="K15" s="63"/>
    </row>
    <row r="16" spans="1:11" s="19" customFormat="1" ht="20.100000000000001" customHeight="1">
      <c r="A16" s="40">
        <v>7</v>
      </c>
      <c r="B16" s="41" t="s">
        <v>50</v>
      </c>
      <c r="C16" s="46" t="s">
        <v>32</v>
      </c>
      <c r="D16" s="42">
        <v>120</v>
      </c>
      <c r="E16" s="68"/>
      <c r="F16" s="68"/>
      <c r="G16" s="68"/>
      <c r="H16" s="51"/>
      <c r="I16" s="43">
        <v>5.5E-2</v>
      </c>
      <c r="J16" s="52">
        <f t="shared" si="2"/>
        <v>0</v>
      </c>
      <c r="K16" s="63"/>
    </row>
    <row r="17" spans="1:11" s="19" customFormat="1" ht="20.100000000000001" customHeight="1">
      <c r="A17" s="40">
        <v>8</v>
      </c>
      <c r="B17" s="71" t="s">
        <v>107</v>
      </c>
      <c r="C17" s="46" t="s">
        <v>11</v>
      </c>
      <c r="D17" s="42">
        <v>3000</v>
      </c>
      <c r="E17" s="68"/>
      <c r="F17" s="68"/>
      <c r="G17" s="68"/>
      <c r="H17" s="51"/>
      <c r="I17" s="43">
        <v>5.5E-2</v>
      </c>
      <c r="J17" s="52">
        <f t="shared" ref="J17:J18" si="3">D17*(H17*1.055)</f>
        <v>0</v>
      </c>
      <c r="K17" s="63"/>
    </row>
    <row r="18" spans="1:11" s="19" customFormat="1" ht="27.75" customHeight="1">
      <c r="A18" s="40">
        <v>9</v>
      </c>
      <c r="B18" s="72" t="s">
        <v>83</v>
      </c>
      <c r="C18" s="46" t="s">
        <v>11</v>
      </c>
      <c r="D18" s="42">
        <v>1000</v>
      </c>
      <c r="E18" s="68"/>
      <c r="F18" s="68"/>
      <c r="G18" s="68"/>
      <c r="H18" s="51"/>
      <c r="I18" s="43">
        <v>5.5E-2</v>
      </c>
      <c r="J18" s="52">
        <f t="shared" si="3"/>
        <v>0</v>
      </c>
      <c r="K18" s="63"/>
    </row>
    <row r="19" spans="1:11" s="19" customFormat="1" ht="27.75" customHeight="1">
      <c r="A19" s="40">
        <v>10</v>
      </c>
      <c r="B19" s="41" t="s">
        <v>51</v>
      </c>
      <c r="C19" s="46" t="s">
        <v>32</v>
      </c>
      <c r="D19" s="42">
        <v>20</v>
      </c>
      <c r="E19" s="68"/>
      <c r="F19" s="68"/>
      <c r="G19" s="68"/>
      <c r="H19" s="51"/>
      <c r="I19" s="43">
        <v>5.5E-2</v>
      </c>
      <c r="J19" s="52">
        <f t="shared" si="2"/>
        <v>0</v>
      </c>
      <c r="K19" s="63"/>
    </row>
    <row r="20" spans="1:11" s="19" customFormat="1" ht="20.100000000000001" customHeight="1">
      <c r="A20" s="40">
        <v>11</v>
      </c>
      <c r="B20" s="41" t="s">
        <v>46</v>
      </c>
      <c r="C20" s="46" t="s">
        <v>11</v>
      </c>
      <c r="D20" s="42">
        <v>1000</v>
      </c>
      <c r="E20" s="68"/>
      <c r="F20" s="68"/>
      <c r="G20" s="68"/>
      <c r="H20" s="51"/>
      <c r="I20" s="43">
        <v>5.5E-2</v>
      </c>
      <c r="J20" s="52">
        <f t="shared" si="2"/>
        <v>0</v>
      </c>
      <c r="K20" s="63"/>
    </row>
    <row r="21" spans="1:11" s="19" customFormat="1" ht="20.100000000000001" customHeight="1">
      <c r="A21" s="40">
        <v>12</v>
      </c>
      <c r="B21" s="41" t="s">
        <v>47</v>
      </c>
      <c r="C21" s="46" t="s">
        <v>11</v>
      </c>
      <c r="D21" s="42">
        <v>1000</v>
      </c>
      <c r="E21" s="68"/>
      <c r="F21" s="68"/>
      <c r="G21" s="68"/>
      <c r="H21" s="51"/>
      <c r="I21" s="43">
        <v>5.5E-2</v>
      </c>
      <c r="J21" s="52">
        <f t="shared" si="2"/>
        <v>0</v>
      </c>
      <c r="K21" s="63"/>
    </row>
    <row r="22" spans="1:11" s="19" customFormat="1" ht="20.100000000000001" customHeight="1">
      <c r="A22" s="40">
        <v>13</v>
      </c>
      <c r="B22" s="41" t="s">
        <v>105</v>
      </c>
      <c r="C22" s="46" t="s">
        <v>11</v>
      </c>
      <c r="D22" s="42">
        <v>1800</v>
      </c>
      <c r="E22" s="68"/>
      <c r="F22" s="68"/>
      <c r="G22" s="68"/>
      <c r="H22" s="51"/>
      <c r="I22" s="43">
        <v>5.5E-2</v>
      </c>
      <c r="J22" s="52">
        <f t="shared" si="2"/>
        <v>0</v>
      </c>
      <c r="K22" s="63"/>
    </row>
    <row r="23" spans="1:11" s="19" customFormat="1" ht="20.100000000000001" customHeight="1">
      <c r="A23" s="40">
        <v>14</v>
      </c>
      <c r="B23" s="41" t="s">
        <v>48</v>
      </c>
      <c r="C23" s="46" t="s">
        <v>11</v>
      </c>
      <c r="D23" s="42">
        <v>2000</v>
      </c>
      <c r="E23" s="68"/>
      <c r="F23" s="68"/>
      <c r="G23" s="68"/>
      <c r="H23" s="51"/>
      <c r="I23" s="43">
        <v>5.5E-2</v>
      </c>
      <c r="J23" s="52">
        <f t="shared" si="2"/>
        <v>0</v>
      </c>
      <c r="K23" s="63"/>
    </row>
    <row r="24" spans="1:11" s="75" customFormat="1" ht="20.100000000000001" customHeight="1">
      <c r="A24" s="40">
        <v>15</v>
      </c>
      <c r="B24" s="41" t="s">
        <v>62</v>
      </c>
      <c r="C24" s="46" t="s">
        <v>13</v>
      </c>
      <c r="D24" s="42">
        <v>150</v>
      </c>
      <c r="E24" s="68"/>
      <c r="F24" s="68"/>
      <c r="G24" s="68"/>
      <c r="H24" s="51"/>
      <c r="I24" s="43">
        <v>5.5E-2</v>
      </c>
      <c r="J24" s="52">
        <f t="shared" si="2"/>
        <v>0</v>
      </c>
      <c r="K24" s="63" t="s">
        <v>54</v>
      </c>
    </row>
    <row r="25" spans="1:11" s="75" customFormat="1" ht="20.100000000000001" customHeight="1">
      <c r="A25" s="40">
        <v>16</v>
      </c>
      <c r="B25" s="71" t="s">
        <v>76</v>
      </c>
      <c r="C25" s="46" t="s">
        <v>13</v>
      </c>
      <c r="D25" s="42">
        <v>150</v>
      </c>
      <c r="E25" s="68"/>
      <c r="F25" s="68"/>
      <c r="G25" s="68"/>
      <c r="H25" s="51"/>
      <c r="I25" s="43">
        <v>5.5E-2</v>
      </c>
      <c r="J25" s="52">
        <f t="shared" si="2"/>
        <v>0</v>
      </c>
      <c r="K25" s="63" t="s">
        <v>54</v>
      </c>
    </row>
    <row r="26" spans="1:11" s="75" customFormat="1" ht="20.100000000000001" customHeight="1">
      <c r="A26" s="40">
        <v>17</v>
      </c>
      <c r="B26" s="41" t="s">
        <v>49</v>
      </c>
      <c r="C26" s="46" t="s">
        <v>11</v>
      </c>
      <c r="D26" s="42">
        <v>500</v>
      </c>
      <c r="E26" s="68"/>
      <c r="F26" s="68"/>
      <c r="G26" s="68"/>
      <c r="H26" s="51"/>
      <c r="I26" s="43">
        <v>5.5E-2</v>
      </c>
      <c r="J26" s="52">
        <f t="shared" si="2"/>
        <v>0</v>
      </c>
      <c r="K26" s="63"/>
    </row>
    <row r="27" spans="1:11" s="75" customFormat="1" ht="20.100000000000001" customHeight="1">
      <c r="A27" s="40">
        <v>18</v>
      </c>
      <c r="B27" s="41" t="s">
        <v>103</v>
      </c>
      <c r="C27" s="46" t="s">
        <v>11</v>
      </c>
      <c r="D27" s="42">
        <v>2500</v>
      </c>
      <c r="E27" s="68"/>
      <c r="F27" s="68"/>
      <c r="G27" s="68"/>
      <c r="H27" s="51"/>
      <c r="I27" s="43">
        <v>5.5E-2</v>
      </c>
      <c r="J27" s="52">
        <f t="shared" si="2"/>
        <v>0</v>
      </c>
      <c r="K27" s="63"/>
    </row>
    <row r="28" spans="1:11" s="75" customFormat="1" ht="20.100000000000001" customHeight="1">
      <c r="A28" s="40">
        <v>19</v>
      </c>
      <c r="B28" s="41" t="s">
        <v>104</v>
      </c>
      <c r="C28" s="46" t="s">
        <v>11</v>
      </c>
      <c r="D28" s="42">
        <v>9000</v>
      </c>
      <c r="E28" s="68"/>
      <c r="F28" s="68"/>
      <c r="G28" s="68"/>
      <c r="H28" s="51"/>
      <c r="I28" s="43">
        <v>5.5E-2</v>
      </c>
      <c r="J28" s="52">
        <f t="shared" si="2"/>
        <v>0</v>
      </c>
      <c r="K28" s="63"/>
    </row>
    <row r="29" spans="1:11" s="75" customFormat="1" ht="20.100000000000001" customHeight="1">
      <c r="A29" s="40">
        <v>20</v>
      </c>
      <c r="B29" s="41" t="s">
        <v>108</v>
      </c>
      <c r="C29" s="46" t="s">
        <v>11</v>
      </c>
      <c r="D29" s="42">
        <v>3000</v>
      </c>
      <c r="E29" s="68"/>
      <c r="F29" s="68"/>
      <c r="G29" s="68"/>
      <c r="H29" s="51"/>
      <c r="I29" s="43">
        <v>5.5E-2</v>
      </c>
      <c r="J29" s="52">
        <f t="shared" si="2"/>
        <v>0</v>
      </c>
      <c r="K29" s="63"/>
    </row>
    <row r="30" spans="1:11" s="75" customFormat="1" ht="20.100000000000001" customHeight="1">
      <c r="A30" s="40">
        <v>21</v>
      </c>
      <c r="B30" s="72" t="s">
        <v>77</v>
      </c>
      <c r="C30" s="46" t="s">
        <v>11</v>
      </c>
      <c r="D30" s="42">
        <v>1000</v>
      </c>
      <c r="E30" s="68"/>
      <c r="F30" s="68"/>
      <c r="G30" s="68"/>
      <c r="H30" s="51"/>
      <c r="I30" s="43">
        <v>5.5E-2</v>
      </c>
      <c r="J30" s="52">
        <f t="shared" si="2"/>
        <v>0</v>
      </c>
      <c r="K30" s="63"/>
    </row>
    <row r="31" spans="1:11" s="75" customFormat="1" ht="27" customHeight="1">
      <c r="A31" s="40">
        <v>22</v>
      </c>
      <c r="B31" s="21" t="s">
        <v>52</v>
      </c>
      <c r="C31" s="46" t="s">
        <v>11</v>
      </c>
      <c r="D31" s="42">
        <v>2500</v>
      </c>
      <c r="E31" s="68"/>
      <c r="F31" s="68"/>
      <c r="G31" s="68"/>
      <c r="H31" s="51"/>
      <c r="I31" s="43">
        <v>5.5E-2</v>
      </c>
      <c r="J31" s="52">
        <f t="shared" si="2"/>
        <v>0</v>
      </c>
      <c r="K31" s="63"/>
    </row>
    <row r="32" spans="1:11" s="75" customFormat="1" ht="20.100000000000001" customHeight="1">
      <c r="A32" s="40">
        <v>23</v>
      </c>
      <c r="B32" s="21" t="s">
        <v>82</v>
      </c>
      <c r="C32" s="46" t="s">
        <v>11</v>
      </c>
      <c r="D32" s="42">
        <v>1000</v>
      </c>
      <c r="E32" s="68"/>
      <c r="F32" s="68"/>
      <c r="G32" s="68"/>
      <c r="H32" s="51"/>
      <c r="I32" s="43">
        <v>5.5E-2</v>
      </c>
      <c r="J32" s="52">
        <f t="shared" si="2"/>
        <v>0</v>
      </c>
      <c r="K32" s="63"/>
    </row>
    <row r="33" spans="1:11" s="75" customFormat="1" ht="20.100000000000001" customHeight="1">
      <c r="A33" s="40">
        <v>24</v>
      </c>
      <c r="B33" s="72" t="s">
        <v>78</v>
      </c>
      <c r="C33" s="46" t="s">
        <v>11</v>
      </c>
      <c r="D33" s="42">
        <v>1000</v>
      </c>
      <c r="E33" s="68"/>
      <c r="F33" s="68"/>
      <c r="G33" s="68"/>
      <c r="H33" s="51"/>
      <c r="I33" s="43">
        <v>5.5E-2</v>
      </c>
      <c r="J33" s="52">
        <f t="shared" si="2"/>
        <v>0</v>
      </c>
      <c r="K33" s="63"/>
    </row>
    <row r="34" spans="1:11" s="75" customFormat="1" ht="12" customHeight="1">
      <c r="A34" s="56"/>
      <c r="B34" s="93" t="s">
        <v>63</v>
      </c>
      <c r="C34" s="93"/>
      <c r="D34" s="93"/>
      <c r="E34" s="93"/>
      <c r="F34" s="93"/>
      <c r="G34" s="79"/>
      <c r="H34" s="60"/>
      <c r="I34" s="64"/>
      <c r="J34" s="62"/>
      <c r="K34" s="66"/>
    </row>
    <row r="35" spans="1:11" s="75" customFormat="1" ht="20.100000000000001" customHeight="1">
      <c r="A35" s="56"/>
      <c r="B35" s="93"/>
      <c r="C35" s="93"/>
      <c r="D35" s="93"/>
      <c r="E35" s="93"/>
      <c r="F35" s="93"/>
      <c r="G35" s="79"/>
      <c r="H35" s="4" t="s">
        <v>16</v>
      </c>
      <c r="I35" s="64"/>
      <c r="J35" s="53">
        <f>SUM(J10:J33)</f>
        <v>0</v>
      </c>
      <c r="K35" s="66"/>
    </row>
    <row r="36" spans="1:11" s="75" customFormat="1" ht="44.25" customHeight="1">
      <c r="A36" s="56"/>
      <c r="B36" s="94" t="s">
        <v>34</v>
      </c>
      <c r="C36" s="94"/>
      <c r="D36" s="94"/>
      <c r="E36" s="94"/>
      <c r="F36" s="94"/>
      <c r="G36" s="7"/>
      <c r="H36" s="84" t="s">
        <v>65</v>
      </c>
      <c r="I36" s="91"/>
      <c r="J36" s="91"/>
      <c r="K36" s="91"/>
    </row>
    <row r="37" spans="1:11" s="75" customFormat="1" ht="13.5" customHeight="1">
      <c r="A37" s="56"/>
      <c r="B37" s="1" t="s">
        <v>29</v>
      </c>
      <c r="C37" s="1"/>
      <c r="D37" s="1"/>
      <c r="E37" s="1"/>
      <c r="F37" s="1"/>
      <c r="G37" s="7"/>
      <c r="H37" s="7"/>
      <c r="I37" s="76"/>
      <c r="J37" s="76"/>
      <c r="K37" s="10"/>
    </row>
    <row r="38" spans="1:11" s="75" customFormat="1" ht="15" customHeight="1">
      <c r="A38" s="56"/>
      <c r="B38" s="1" t="s">
        <v>31</v>
      </c>
      <c r="C38" s="1"/>
      <c r="D38" s="1"/>
      <c r="E38" s="1"/>
      <c r="F38" s="1"/>
      <c r="G38" s="7"/>
      <c r="H38" s="80" t="s">
        <v>64</v>
      </c>
      <c r="I38" s="91"/>
      <c r="J38" s="91"/>
      <c r="K38" s="91"/>
    </row>
    <row r="39" spans="1:11" s="75" customFormat="1" ht="27.75" customHeight="1">
      <c r="A39" s="56"/>
      <c r="B39" s="1"/>
      <c r="C39" s="1"/>
      <c r="D39" s="1"/>
      <c r="E39" s="1"/>
      <c r="F39" s="1"/>
      <c r="G39" s="7"/>
      <c r="H39" s="92" t="s">
        <v>110</v>
      </c>
      <c r="I39" s="91"/>
      <c r="J39" s="91"/>
      <c r="K39" s="91"/>
    </row>
    <row r="40" spans="1:11" s="75" customFormat="1" ht="20.100000000000001" customHeight="1">
      <c r="A40" s="56"/>
      <c r="B40" s="15" t="s">
        <v>26</v>
      </c>
      <c r="C40" s="1"/>
      <c r="D40" s="1"/>
      <c r="E40" s="1"/>
      <c r="F40" s="1"/>
      <c r="G40" s="7"/>
      <c r="H40" s="84"/>
      <c r="I40" s="91"/>
      <c r="J40" s="91"/>
      <c r="K40" s="91"/>
    </row>
    <row r="41" spans="1:11" s="75" customFormat="1" ht="10.5" customHeight="1">
      <c r="A41" s="56"/>
      <c r="B41" s="14" t="s">
        <v>27</v>
      </c>
      <c r="C41" s="1"/>
      <c r="D41" s="1"/>
      <c r="E41" s="1"/>
      <c r="F41" s="1"/>
      <c r="G41" s="7"/>
      <c r="H41" s="1"/>
      <c r="I41" s="18"/>
      <c r="J41" s="18"/>
      <c r="K41" s="10"/>
    </row>
    <row r="42" spans="1:11" s="75" customFormat="1" ht="10.5" customHeight="1">
      <c r="A42" s="56"/>
      <c r="B42" s="14"/>
      <c r="C42" s="1"/>
      <c r="D42" s="1"/>
      <c r="E42" s="1"/>
      <c r="F42" s="1"/>
      <c r="G42" s="7"/>
      <c r="H42" s="1"/>
      <c r="I42" s="18"/>
      <c r="J42" s="18"/>
      <c r="K42" s="10"/>
    </row>
    <row r="43" spans="1:11" s="75" customFormat="1" ht="10.5" customHeight="1">
      <c r="A43" s="56"/>
      <c r="B43" s="1" t="s">
        <v>28</v>
      </c>
      <c r="C43" s="1"/>
      <c r="D43" s="1"/>
      <c r="E43" s="1"/>
      <c r="F43" s="11"/>
      <c r="G43" s="7"/>
      <c r="H43" s="1"/>
      <c r="I43" s="18"/>
      <c r="J43" s="18"/>
      <c r="K43" s="10"/>
    </row>
    <row r="44" spans="1:11" s="75" customFormat="1" ht="10.5" customHeight="1">
      <c r="A44" s="56"/>
      <c r="B44" s="1" t="s">
        <v>30</v>
      </c>
      <c r="C44" s="1"/>
      <c r="D44" s="1"/>
      <c r="E44" s="1"/>
      <c r="F44" s="1"/>
      <c r="G44" s="7"/>
      <c r="H44" s="1"/>
      <c r="I44" s="18"/>
      <c r="J44" s="18"/>
      <c r="K44" s="10"/>
    </row>
    <row r="45" spans="1:11" s="75" customFormat="1" ht="10.5" customHeight="1">
      <c r="A45" s="56"/>
      <c r="B45" s="14"/>
      <c r="C45" s="1"/>
      <c r="D45" s="1"/>
      <c r="E45" s="1"/>
      <c r="F45" s="1"/>
      <c r="G45" s="7"/>
      <c r="H45" s="1"/>
      <c r="I45" s="18"/>
      <c r="J45" s="18"/>
      <c r="K45" s="10"/>
    </row>
    <row r="46" spans="1:11" ht="15" customHeight="1">
      <c r="E46" s="1" t="s">
        <v>21</v>
      </c>
      <c r="G46" s="1" t="s">
        <v>23</v>
      </c>
      <c r="H46" s="5"/>
      <c r="I46" s="1"/>
    </row>
    <row r="47" spans="1:11" s="75" customFormat="1" ht="10.5" customHeight="1">
      <c r="A47" s="56"/>
      <c r="B47" s="14"/>
      <c r="C47" s="1"/>
      <c r="D47" s="1"/>
      <c r="E47" s="1"/>
      <c r="F47" s="1"/>
      <c r="G47" s="7"/>
      <c r="H47" s="1"/>
      <c r="I47" s="18"/>
      <c r="J47" s="18"/>
      <c r="K47" s="10"/>
    </row>
    <row r="48" spans="1:11" s="75" customFormat="1" ht="10.5" customHeight="1">
      <c r="A48" s="56"/>
      <c r="B48" s="14"/>
      <c r="C48" s="1"/>
      <c r="D48" s="1"/>
      <c r="E48" s="1" t="s">
        <v>22</v>
      </c>
      <c r="F48" s="1"/>
      <c r="G48" s="7"/>
      <c r="H48" s="1"/>
      <c r="I48" s="18"/>
      <c r="J48" s="18"/>
      <c r="K48" s="10"/>
    </row>
    <row r="49" spans="1:11" s="19" customFormat="1">
      <c r="A49" s="56"/>
      <c r="B49" s="14"/>
      <c r="C49" s="1"/>
      <c r="D49" s="1"/>
      <c r="E49" s="1"/>
      <c r="F49" s="1"/>
      <c r="G49" s="7"/>
      <c r="H49" s="1"/>
      <c r="I49" s="18"/>
      <c r="J49" s="18"/>
      <c r="K49" s="10"/>
    </row>
    <row r="50" spans="1:11">
      <c r="C50" s="1"/>
      <c r="G50" s="7"/>
      <c r="H50" s="7"/>
      <c r="I50" s="70"/>
      <c r="J50" s="70"/>
    </row>
  </sheetData>
  <sheetProtection password="937D" sheet="1" objects="1" scenarios="1"/>
  <protectedRanges>
    <protectedRange sqref="G46:G49" name="Plage9"/>
    <protectedRange sqref="E48" name="Plage8"/>
    <protectedRange sqref="E46" name="Plage7"/>
    <protectedRange sqref="F43" name="Plage6"/>
    <protectedRange sqref="H10:H33" name="Plage5"/>
    <protectedRange sqref="G10:G32" name="Plage4"/>
    <protectedRange sqref="F10:F33" name="Plage3"/>
    <protectedRange sqref="E10:E33" name="Plage2"/>
    <protectedRange sqref="C5" name="Plage1"/>
  </protectedRanges>
  <sortState ref="B11:N39">
    <sortCondition ref="B11:B39"/>
  </sortState>
  <mergeCells count="12">
    <mergeCell ref="H38:K38"/>
    <mergeCell ref="H39:K39"/>
    <mergeCell ref="H40:K40"/>
    <mergeCell ref="C2:J2"/>
    <mergeCell ref="C3:J3"/>
    <mergeCell ref="H5:J5"/>
    <mergeCell ref="B6:K6"/>
    <mergeCell ref="B8:K8"/>
    <mergeCell ref="C5:G5"/>
    <mergeCell ref="B34:F35"/>
    <mergeCell ref="B36:F36"/>
    <mergeCell ref="H36:K36"/>
  </mergeCells>
  <pageMargins left="0.27559055118110237" right="0.27559055118110237" top="0.31496062992125984" bottom="0.31496062992125984" header="0.31496062992125984" footer="0.31496062992125984"/>
  <pageSetup paperSize="9" scale="60" fitToHeight="2" orientation="landscape" r:id="rId1"/>
  <headerFooter>
    <oddFooter>Page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lot-1-beurre-lait-oeufs</vt:lpstr>
      <vt:lpstr>lot-2-fromages</vt:lpstr>
      <vt:lpstr>lot-3-yaourts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gestion3</dc:creator>
  <cp:lastModifiedBy>gestion3</cp:lastModifiedBy>
  <cp:lastPrinted>2018-08-29T14:37:22Z</cp:lastPrinted>
  <dcterms:created xsi:type="dcterms:W3CDTF">2012-10-15T09:12:49Z</dcterms:created>
  <dcterms:modified xsi:type="dcterms:W3CDTF">2019-07-11T12:54:53Z</dcterms:modified>
</cp:coreProperties>
</file>