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8515" windowHeight="12585"/>
  </bookViews>
  <sheets>
    <sheet name="Feuil1" sheetId="1" r:id="rId1"/>
    <sheet name="Feuil2" sheetId="2" r:id="rId2"/>
    <sheet name="Feuil3" sheetId="3" r:id="rId3"/>
  </sheets>
  <definedNames>
    <definedName name="_xlnm.Print_Area" localSheetId="0">Feuil1!$A$1:$G$52</definedName>
  </definedNames>
  <calcPr calcId="145621"/>
</workbook>
</file>

<file path=xl/calcChain.xml><?xml version="1.0" encoding="utf-8"?>
<calcChain xmlns="http://schemas.openxmlformats.org/spreadsheetml/2006/main">
  <c r="G14" i="1" l="1"/>
  <c r="G15" i="1"/>
  <c r="G42" i="1"/>
  <c r="G40" i="1"/>
  <c r="G39" i="1"/>
  <c r="G37" i="1"/>
  <c r="G35" i="1"/>
  <c r="G34" i="1"/>
  <c r="G32" i="1"/>
  <c r="G25" i="1"/>
  <c r="G26" i="1"/>
  <c r="G27" i="1"/>
  <c r="G24" i="1"/>
  <c r="G28" i="1" s="1"/>
  <c r="G20" i="1"/>
  <c r="G19" i="1"/>
  <c r="G18" i="1"/>
  <c r="G21" i="1" s="1"/>
  <c r="G13" i="1"/>
  <c r="G12" i="1"/>
  <c r="G11" i="1"/>
  <c r="G10" i="1"/>
  <c r="G43" i="1" l="1"/>
  <c r="G45" i="1" s="1"/>
  <c r="G46" i="1" l="1"/>
  <c r="G47" i="1" s="1"/>
</calcChain>
</file>

<file path=xl/sharedStrings.xml><?xml version="1.0" encoding="utf-8"?>
<sst xmlns="http://schemas.openxmlformats.org/spreadsheetml/2006/main" count="89" uniqueCount="72">
  <si>
    <t>DECOMPOSITION DU PRIX GLOBAL ET FORFAITAIRE (DPGF)</t>
  </si>
  <si>
    <t>N°</t>
  </si>
  <si>
    <t>Désignation des travaux</t>
  </si>
  <si>
    <t>U</t>
  </si>
  <si>
    <t>Q</t>
  </si>
  <si>
    <t>Q entreprise</t>
  </si>
  <si>
    <t>PU</t>
  </si>
  <si>
    <t>TOTAL</t>
  </si>
  <si>
    <t>Offre de base</t>
  </si>
  <si>
    <t>TRAVAUX PREPARATOIRES</t>
  </si>
  <si>
    <t>1.1</t>
  </si>
  <si>
    <t>Installation générale de chantier</t>
  </si>
  <si>
    <t>Forfait</t>
  </si>
  <si>
    <t>1.2</t>
  </si>
  <si>
    <t>Constat d'huissier</t>
  </si>
  <si>
    <t>1.3</t>
  </si>
  <si>
    <t>Nettoyage quotidien du chantier</t>
  </si>
  <si>
    <t>1.4</t>
  </si>
  <si>
    <t>Panneaux de chantier</t>
  </si>
  <si>
    <t>u</t>
  </si>
  <si>
    <t>1.5</t>
  </si>
  <si>
    <t>Signalisation verticale et horizontale de chantier</t>
  </si>
  <si>
    <t>SOUS-TOTAL TRAVAUX PREPARATOIRES</t>
  </si>
  <si>
    <t>ETUDES</t>
  </si>
  <si>
    <t>2.1</t>
  </si>
  <si>
    <t>Documents d'execution</t>
  </si>
  <si>
    <t>2.2</t>
  </si>
  <si>
    <t>Dossier des Ouvrages Executés (DOE)</t>
  </si>
  <si>
    <t xml:space="preserve">Forfait </t>
  </si>
  <si>
    <t>2.3</t>
  </si>
  <si>
    <t>Planning Travaux</t>
  </si>
  <si>
    <t>SOUS-TOTAL ETUDES</t>
  </si>
  <si>
    <t>DEPOSE / DEMOLITION</t>
  </si>
  <si>
    <t>3.1</t>
  </si>
  <si>
    <t>Dépose des clôtures existantes</t>
  </si>
  <si>
    <t>ml</t>
  </si>
  <si>
    <t>3.2</t>
  </si>
  <si>
    <t>3.3</t>
  </si>
  <si>
    <t>3.4</t>
  </si>
  <si>
    <t>SOUS-TOTAL DEPOSE / DEMOLITION</t>
  </si>
  <si>
    <t>CREATION / POSE</t>
  </si>
  <si>
    <t>4.1</t>
  </si>
  <si>
    <t>4.1.2</t>
  </si>
  <si>
    <t>Mise en œuvre</t>
  </si>
  <si>
    <t>4.2</t>
  </si>
  <si>
    <t>4.2.1</t>
  </si>
  <si>
    <t>Fourniture</t>
  </si>
  <si>
    <t>4.2.2</t>
  </si>
  <si>
    <t xml:space="preserve">Mise en œuvre </t>
  </si>
  <si>
    <t>4.3</t>
  </si>
  <si>
    <t>4.3.2</t>
  </si>
  <si>
    <t>4.4</t>
  </si>
  <si>
    <t>4.4.1</t>
  </si>
  <si>
    <t>4.4.2</t>
  </si>
  <si>
    <t>4.5</t>
  </si>
  <si>
    <t>4.5.1</t>
  </si>
  <si>
    <t>SOUS-TOTAL CREATION / POSE</t>
  </si>
  <si>
    <t>Total HT</t>
  </si>
  <si>
    <t>TVA (20%)</t>
  </si>
  <si>
    <t>Total TTC</t>
  </si>
  <si>
    <t>Lycée Léonard de Vinci</t>
  </si>
  <si>
    <t>Travaux d'installation de clôture/portail/portillon le long du bâtiment C</t>
  </si>
  <si>
    <t>Dépose de portillon</t>
  </si>
  <si>
    <t xml:space="preserve">Dépose de portail autoportant </t>
  </si>
  <si>
    <t xml:space="preserve">Démolition dalle béton </t>
  </si>
  <si>
    <t xml:space="preserve">CLOTURES : POSE DE NOUVELLES GRILLES BARREAUDEES EXALT DE CHEZ DIRICKS  </t>
  </si>
  <si>
    <t xml:space="preserve">ml </t>
  </si>
  <si>
    <t xml:space="preserve">PORTAIL : POSE DE PORTAIL AUTOPORTANT PREALABLEMENT DEPOSE </t>
  </si>
  <si>
    <t xml:space="preserve">PORTILLON : POSE D'UN NOUVEAU PORTILLON ALLIX EXALT DE CHEZ DIRICKS </t>
  </si>
  <si>
    <t>EXECUTION DE DALLE BETON</t>
  </si>
  <si>
    <t xml:space="preserve">CLOTURES : POSE GRILLES BARREAUDEES PREALABLEMENT DEPOSEES </t>
  </si>
  <si>
    <t xml:space="preserve">Réalisation d'une dalle béton pour l'accès des éléves, en béton y compris terrassement jusq'au fond de forme et toutes sujétions de fourniture et mise en œuvre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</si>
</sst>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11" x14ac:knownFonts="1">
    <font>
      <sz val="11"/>
      <color theme="1"/>
      <name val="Calibri"/>
      <family val="2"/>
      <scheme val="minor"/>
    </font>
    <font>
      <b/>
      <sz val="14"/>
      <color theme="0"/>
      <name val="Times New Roman"/>
      <family val="1"/>
    </font>
    <font>
      <sz val="14"/>
      <color theme="0"/>
      <name val="Times New Roman"/>
      <family val="1"/>
    </font>
    <font>
      <b/>
      <sz val="11"/>
      <color theme="0"/>
      <name val="Times New Roman"/>
      <family val="1"/>
    </font>
    <font>
      <sz val="11"/>
      <color theme="0"/>
      <name val="Times New Roman"/>
      <family val="1"/>
    </font>
    <font>
      <b/>
      <sz val="10"/>
      <color theme="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0" borderId="0" xfId="0"/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4" fontId="5" fillId="2" borderId="3" xfId="0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/>
    </xf>
    <xf numFmtId="4" fontId="7" fillId="0" borderId="11" xfId="0" applyNumberFormat="1" applyFont="1" applyBorder="1" applyAlignment="1">
      <alignment horizontal="center" vertical="center"/>
    </xf>
    <xf numFmtId="2" fontId="7" fillId="0" borderId="11" xfId="0" applyNumberFormat="1" applyFont="1" applyBorder="1" applyAlignment="1">
      <alignment horizontal="center" vertical="center"/>
    </xf>
    <xf numFmtId="44" fontId="7" fillId="0" borderId="11" xfId="0" applyNumberFormat="1" applyFont="1" applyFill="1" applyBorder="1" applyAlignment="1">
      <alignment horizontal="center" vertical="center"/>
    </xf>
    <xf numFmtId="44" fontId="7" fillId="0" borderId="12" xfId="0" applyNumberFormat="1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center" vertical="center"/>
    </xf>
    <xf numFmtId="4" fontId="7" fillId="0" borderId="7" xfId="0" applyNumberFormat="1" applyFont="1" applyBorder="1" applyAlignment="1">
      <alignment horizontal="center" vertical="center"/>
    </xf>
    <xf numFmtId="2" fontId="7" fillId="0" borderId="7" xfId="0" applyNumberFormat="1" applyFont="1" applyBorder="1" applyAlignment="1">
      <alignment horizontal="center" vertical="center"/>
    </xf>
    <xf numFmtId="44" fontId="7" fillId="0" borderId="7" xfId="0" applyNumberFormat="1" applyFont="1" applyFill="1" applyBorder="1" applyAlignment="1">
      <alignment horizontal="center" vertical="center"/>
    </xf>
    <xf numFmtId="44" fontId="7" fillId="0" borderId="8" xfId="0" applyNumberFormat="1" applyFont="1" applyFill="1" applyBorder="1" applyAlignment="1">
      <alignment horizontal="center" vertical="center"/>
    </xf>
    <xf numFmtId="44" fontId="5" fillId="2" borderId="12" xfId="0" applyNumberFormat="1" applyFont="1" applyFill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/>
    </xf>
    <xf numFmtId="4" fontId="7" fillId="0" borderId="13" xfId="0" applyNumberFormat="1" applyFont="1" applyFill="1" applyBorder="1" applyAlignment="1">
      <alignment horizontal="center" vertical="center"/>
    </xf>
    <xf numFmtId="2" fontId="7" fillId="0" borderId="11" xfId="0" applyNumberFormat="1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 indent="1"/>
    </xf>
    <xf numFmtId="4" fontId="7" fillId="0" borderId="11" xfId="0" applyNumberFormat="1" applyFont="1" applyFill="1" applyBorder="1" applyAlignment="1">
      <alignment horizontal="center" vertical="center"/>
    </xf>
    <xf numFmtId="44" fontId="7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 indent="1"/>
    </xf>
    <xf numFmtId="44" fontId="5" fillId="2" borderId="8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0" fillId="0" borderId="0" xfId="0" applyBorder="1"/>
    <xf numFmtId="0" fontId="7" fillId="0" borderId="0" xfId="0" applyFont="1" applyFill="1" applyBorder="1" applyAlignment="1">
      <alignment horizontal="left" vertical="center" wrapText="1"/>
    </xf>
    <xf numFmtId="44" fontId="0" fillId="0" borderId="0" xfId="0" applyNumberFormat="1"/>
    <xf numFmtId="0" fontId="1" fillId="2" borderId="21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right" vertical="center" wrapText="1"/>
    </xf>
    <xf numFmtId="0" fontId="8" fillId="0" borderId="13" xfId="0" applyFont="1" applyFill="1" applyBorder="1" applyAlignment="1">
      <alignment horizontal="right" vertical="center" wrapText="1"/>
    </xf>
    <xf numFmtId="0" fontId="8" fillId="0" borderId="15" xfId="0" applyFont="1" applyFill="1" applyBorder="1" applyAlignment="1">
      <alignment horizontal="right" vertical="center" wrapText="1"/>
    </xf>
    <xf numFmtId="0" fontId="9" fillId="0" borderId="30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 indent="1"/>
    </xf>
    <xf numFmtId="0" fontId="10" fillId="0" borderId="13" xfId="0" applyFont="1" applyFill="1" applyBorder="1" applyAlignment="1">
      <alignment horizontal="left" vertical="center" wrapText="1" indent="1"/>
    </xf>
    <xf numFmtId="0" fontId="10" fillId="0" borderId="16" xfId="0" applyFont="1" applyFill="1" applyBorder="1" applyAlignment="1">
      <alignment horizontal="left" vertical="center" wrapText="1" indent="1"/>
    </xf>
    <xf numFmtId="0" fontId="6" fillId="0" borderId="10" xfId="0" applyFont="1" applyFill="1" applyBorder="1" applyAlignment="1">
      <alignment horizontal="left" vertical="center" wrapText="1" indent="1"/>
    </xf>
    <xf numFmtId="0" fontId="6" fillId="0" borderId="13" xfId="0" applyFont="1" applyFill="1" applyBorder="1" applyAlignment="1">
      <alignment horizontal="left" vertical="center" wrapText="1" indent="1"/>
    </xf>
    <xf numFmtId="0" fontId="6" fillId="0" borderId="16" xfId="0" applyFont="1" applyFill="1" applyBorder="1" applyAlignment="1">
      <alignment horizontal="left" vertical="center" wrapText="1" indent="1"/>
    </xf>
    <xf numFmtId="0" fontId="8" fillId="0" borderId="30" xfId="0" applyFont="1" applyBorder="1" applyAlignment="1">
      <alignment horizontal="right" vertical="center" wrapText="1"/>
    </xf>
    <xf numFmtId="0" fontId="8" fillId="0" borderId="13" xfId="0" applyFont="1" applyBorder="1" applyAlignment="1">
      <alignment horizontal="right" vertical="center" wrapText="1"/>
    </xf>
    <xf numFmtId="0" fontId="8" fillId="0" borderId="15" xfId="0" applyFont="1" applyBorder="1" applyAlignment="1">
      <alignment horizontal="right" vertical="center" wrapText="1"/>
    </xf>
    <xf numFmtId="0" fontId="9" fillId="0" borderId="3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10" fillId="0" borderId="6" xfId="0" applyFont="1" applyFill="1" applyBorder="1" applyAlignment="1">
      <alignment horizontal="left" vertical="center" wrapText="1"/>
    </xf>
    <xf numFmtId="0" fontId="10" fillId="0" borderId="28" xfId="0" applyFont="1" applyFill="1" applyBorder="1" applyAlignment="1">
      <alignment horizontal="left" vertical="center" wrapText="1"/>
    </xf>
    <xf numFmtId="0" fontId="10" fillId="0" borderId="29" xfId="0" applyFont="1" applyFill="1" applyBorder="1" applyAlignment="1">
      <alignment horizontal="left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8" fillId="0" borderId="13" xfId="0" applyFont="1" applyFill="1" applyBorder="1" applyAlignment="1">
      <alignment horizontal="left" vertical="center" wrapText="1" indent="1"/>
    </xf>
    <xf numFmtId="0" fontId="8" fillId="0" borderId="16" xfId="0" applyFont="1" applyFill="1" applyBorder="1" applyAlignment="1">
      <alignment horizontal="left" vertical="center" wrapText="1" indent="1"/>
    </xf>
    <xf numFmtId="0" fontId="6" fillId="0" borderId="10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180976</xdr:colOff>
      <xdr:row>0</xdr:row>
      <xdr:rowOff>166157</xdr:rowOff>
    </xdr:from>
    <xdr:to>
      <xdr:col>1</xdr:col>
      <xdr:colOff>1657351</xdr:colOff>
      <xdr:row>3</xdr:row>
      <xdr:rowOff>62945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0976" y="166157"/>
          <a:ext cx="2247900" cy="468288"/>
        </a:xfrm>
        <a:prstGeom prst="rect">
          <a:avLst/>
        </a:prstGeom>
      </xdr:spPr>
    </xdr:pic>
    <xdr:clientData/>
  </xdr:twoCellAnchor>
  <xdr:twoCellAnchor editAs="oneCell">
    <xdr:from>
      <xdr:col>5</xdr:col>
      <xdr:colOff>561975</xdr:colOff>
      <xdr:row>0</xdr:row>
      <xdr:rowOff>133350</xdr:rowOff>
    </xdr:from>
    <xdr:to>
      <xdr:col>6</xdr:col>
      <xdr:colOff>392388</xdr:colOff>
      <xdr:row>3</xdr:row>
      <xdr:rowOff>113320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991225" y="133350"/>
          <a:ext cx="716238" cy="5514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tabSelected="1" view="pageBreakPreview" topLeftCell="A13" zoomScale="96" zoomScaleNormal="100" zoomScaleSheetLayoutView="96" workbookViewId="0">
      <selection activeCell="D40" sqref="D40"/>
    </sheetView>
  </sheetViews>
  <sheetFormatPr baseColWidth="10" defaultRowHeight="15" x14ac:dyDescent="0.25"/>
  <cols>
    <col min="1" max="1" width="11.5703125" bestFit="1" customWidth="1"/>
    <col min="2" max="2" width="35.28515625" customWidth="1"/>
    <col min="4" max="5" width="11.5703125" bestFit="1" customWidth="1"/>
    <col min="6" max="6" width="13.28515625" bestFit="1" customWidth="1"/>
    <col min="7" max="7" width="16.7109375" bestFit="1" customWidth="1"/>
    <col min="8" max="8" width="11.85546875" bestFit="1" customWidth="1"/>
  </cols>
  <sheetData>
    <row r="1" spans="1:7" s="1" customFormat="1" x14ac:dyDescent="0.25">
      <c r="A1" s="41" t="s">
        <v>60</v>
      </c>
      <c r="B1" s="42"/>
      <c r="C1" s="42"/>
      <c r="D1" s="42"/>
      <c r="E1" s="42"/>
      <c r="F1" s="42"/>
      <c r="G1" s="43"/>
    </row>
    <row r="2" spans="1:7" s="1" customFormat="1" x14ac:dyDescent="0.25">
      <c r="A2" s="44"/>
      <c r="B2" s="45"/>
      <c r="C2" s="45"/>
      <c r="D2" s="45"/>
      <c r="E2" s="45"/>
      <c r="F2" s="45"/>
      <c r="G2" s="46"/>
    </row>
    <row r="3" spans="1:7" s="1" customFormat="1" x14ac:dyDescent="0.25">
      <c r="A3" s="44"/>
      <c r="B3" s="45"/>
      <c r="C3" s="45"/>
      <c r="D3" s="45"/>
      <c r="E3" s="45"/>
      <c r="F3" s="45"/>
      <c r="G3" s="46"/>
    </row>
    <row r="4" spans="1:7" ht="18" customHeight="1" thickBot="1" x14ac:dyDescent="0.3">
      <c r="A4" s="47"/>
      <c r="B4" s="48"/>
      <c r="C4" s="48"/>
      <c r="D4" s="48"/>
      <c r="E4" s="48"/>
      <c r="F4" s="48"/>
      <c r="G4" s="49"/>
    </row>
    <row r="5" spans="1:7" ht="19.5" thickBot="1" x14ac:dyDescent="0.3">
      <c r="A5" s="47" t="s">
        <v>61</v>
      </c>
      <c r="B5" s="77"/>
      <c r="C5" s="77"/>
      <c r="D5" s="77"/>
      <c r="E5" s="77"/>
      <c r="F5" s="77"/>
      <c r="G5" s="78"/>
    </row>
    <row r="6" spans="1:7" ht="15.75" thickBot="1" x14ac:dyDescent="0.3">
      <c r="A6" s="79" t="s">
        <v>0</v>
      </c>
      <c r="B6" s="80"/>
      <c r="C6" s="80"/>
      <c r="D6" s="80"/>
      <c r="E6" s="80"/>
      <c r="F6" s="80"/>
      <c r="G6" s="81"/>
    </row>
    <row r="7" spans="1:7" ht="15.75" thickBot="1" x14ac:dyDescent="0.3">
      <c r="A7" s="2" t="s">
        <v>1</v>
      </c>
      <c r="B7" s="3" t="s">
        <v>2</v>
      </c>
      <c r="C7" s="4" t="s">
        <v>3</v>
      </c>
      <c r="D7" s="5" t="s">
        <v>4</v>
      </c>
      <c r="E7" s="4" t="s">
        <v>5</v>
      </c>
      <c r="F7" s="4" t="s">
        <v>6</v>
      </c>
      <c r="G7" s="6" t="s">
        <v>7</v>
      </c>
    </row>
    <row r="8" spans="1:7" x14ac:dyDescent="0.25">
      <c r="A8" s="82" t="s">
        <v>8</v>
      </c>
      <c r="B8" s="83"/>
      <c r="C8" s="83"/>
      <c r="D8" s="83"/>
      <c r="E8" s="83"/>
      <c r="F8" s="83"/>
      <c r="G8" s="84"/>
    </row>
    <row r="9" spans="1:7" x14ac:dyDescent="0.25">
      <c r="A9" s="7">
        <v>1</v>
      </c>
      <c r="B9" s="93" t="s">
        <v>9</v>
      </c>
      <c r="C9" s="94"/>
      <c r="D9" s="94"/>
      <c r="E9" s="94"/>
      <c r="F9" s="94"/>
      <c r="G9" s="95"/>
    </row>
    <row r="10" spans="1:7" x14ac:dyDescent="0.25">
      <c r="A10" s="8" t="s">
        <v>10</v>
      </c>
      <c r="B10" s="9" t="s">
        <v>11</v>
      </c>
      <c r="C10" s="10" t="s">
        <v>12</v>
      </c>
      <c r="D10" s="11">
        <v>1</v>
      </c>
      <c r="E10" s="12"/>
      <c r="F10" s="13"/>
      <c r="G10" s="14">
        <f>F10*D10</f>
        <v>0</v>
      </c>
    </row>
    <row r="11" spans="1:7" x14ac:dyDescent="0.25">
      <c r="A11" s="15" t="s">
        <v>13</v>
      </c>
      <c r="B11" s="16" t="s">
        <v>14</v>
      </c>
      <c r="C11" s="17" t="s">
        <v>12</v>
      </c>
      <c r="D11" s="18">
        <v>1</v>
      </c>
      <c r="E11" s="19"/>
      <c r="F11" s="20"/>
      <c r="G11" s="14">
        <f>F11*D11</f>
        <v>0</v>
      </c>
    </row>
    <row r="12" spans="1:7" x14ac:dyDescent="0.25">
      <c r="A12" s="15" t="s">
        <v>15</v>
      </c>
      <c r="B12" s="16" t="s">
        <v>16</v>
      </c>
      <c r="C12" s="17" t="s">
        <v>12</v>
      </c>
      <c r="D12" s="18">
        <v>1</v>
      </c>
      <c r="E12" s="19"/>
      <c r="F12" s="20"/>
      <c r="G12" s="14">
        <f>F12*D12</f>
        <v>0</v>
      </c>
    </row>
    <row r="13" spans="1:7" x14ac:dyDescent="0.25">
      <c r="A13" s="15" t="s">
        <v>17</v>
      </c>
      <c r="B13" s="16" t="s">
        <v>18</v>
      </c>
      <c r="C13" s="17" t="s">
        <v>19</v>
      </c>
      <c r="D13" s="18">
        <v>2</v>
      </c>
      <c r="E13" s="19"/>
      <c r="F13" s="20"/>
      <c r="G13" s="14">
        <f>F13*D13</f>
        <v>0</v>
      </c>
    </row>
    <row r="14" spans="1:7" ht="25.5" x14ac:dyDescent="0.25">
      <c r="A14" s="15" t="s">
        <v>20</v>
      </c>
      <c r="B14" s="16" t="s">
        <v>21</v>
      </c>
      <c r="C14" s="17" t="s">
        <v>12</v>
      </c>
      <c r="D14" s="18">
        <v>1</v>
      </c>
      <c r="E14" s="19"/>
      <c r="F14" s="20"/>
      <c r="G14" s="21">
        <f>F14*D14</f>
        <v>0</v>
      </c>
    </row>
    <row r="15" spans="1:7" x14ac:dyDescent="0.25">
      <c r="A15" s="68" t="s">
        <v>22</v>
      </c>
      <c r="B15" s="69"/>
      <c r="C15" s="69"/>
      <c r="D15" s="69"/>
      <c r="E15" s="69"/>
      <c r="F15" s="70"/>
      <c r="G15" s="22">
        <f>SUM(G10:G14)</f>
        <v>0</v>
      </c>
    </row>
    <row r="16" spans="1:7" x14ac:dyDescent="0.25">
      <c r="A16" s="71"/>
      <c r="B16" s="72"/>
      <c r="C16" s="72"/>
      <c r="D16" s="72"/>
      <c r="E16" s="72"/>
      <c r="F16" s="72"/>
      <c r="G16" s="73"/>
    </row>
    <row r="17" spans="1:10" x14ac:dyDescent="0.25">
      <c r="A17" s="23">
        <v>2</v>
      </c>
      <c r="B17" s="59" t="s">
        <v>23</v>
      </c>
      <c r="C17" s="60"/>
      <c r="D17" s="60"/>
      <c r="E17" s="60"/>
      <c r="F17" s="60"/>
      <c r="G17" s="61"/>
    </row>
    <row r="18" spans="1:10" x14ac:dyDescent="0.25">
      <c r="A18" s="24" t="s">
        <v>24</v>
      </c>
      <c r="B18" s="9" t="s">
        <v>25</v>
      </c>
      <c r="C18" s="10" t="s">
        <v>12</v>
      </c>
      <c r="D18" s="11">
        <v>1</v>
      </c>
      <c r="E18" s="12"/>
      <c r="F18" s="13"/>
      <c r="G18" s="14">
        <f>F18*D18</f>
        <v>0</v>
      </c>
    </row>
    <row r="19" spans="1:10" x14ac:dyDescent="0.25">
      <c r="A19" s="24" t="s">
        <v>26</v>
      </c>
      <c r="B19" s="9" t="s">
        <v>27</v>
      </c>
      <c r="C19" s="10" t="s">
        <v>28</v>
      </c>
      <c r="D19" s="11">
        <v>1</v>
      </c>
      <c r="E19" s="12"/>
      <c r="F19" s="13"/>
      <c r="G19" s="14">
        <f>F19*D19</f>
        <v>0</v>
      </c>
    </row>
    <row r="20" spans="1:10" x14ac:dyDescent="0.25">
      <c r="A20" s="24" t="s">
        <v>29</v>
      </c>
      <c r="B20" s="9" t="s">
        <v>30</v>
      </c>
      <c r="C20" s="10" t="s">
        <v>12</v>
      </c>
      <c r="D20" s="11">
        <v>1</v>
      </c>
      <c r="E20" s="12"/>
      <c r="F20" s="13"/>
      <c r="G20" s="14">
        <f>F20*D20</f>
        <v>0</v>
      </c>
    </row>
    <row r="21" spans="1:10" x14ac:dyDescent="0.25">
      <c r="A21" s="68" t="s">
        <v>31</v>
      </c>
      <c r="B21" s="69"/>
      <c r="C21" s="69"/>
      <c r="D21" s="69"/>
      <c r="E21" s="69"/>
      <c r="F21" s="70"/>
      <c r="G21" s="22">
        <f>SUM(G18:G20)</f>
        <v>0</v>
      </c>
      <c r="J21" s="38"/>
    </row>
    <row r="22" spans="1:10" x14ac:dyDescent="0.25">
      <c r="A22" s="71"/>
      <c r="B22" s="72"/>
      <c r="C22" s="72"/>
      <c r="D22" s="72"/>
      <c r="E22" s="72"/>
      <c r="F22" s="72"/>
      <c r="G22" s="73"/>
      <c r="J22" s="38"/>
    </row>
    <row r="23" spans="1:10" x14ac:dyDescent="0.25">
      <c r="A23" s="25">
        <v>3</v>
      </c>
      <c r="B23" s="74" t="s">
        <v>32</v>
      </c>
      <c r="C23" s="75"/>
      <c r="D23" s="75"/>
      <c r="E23" s="75"/>
      <c r="F23" s="75"/>
      <c r="G23" s="76"/>
      <c r="J23" s="38"/>
    </row>
    <row r="24" spans="1:10" x14ac:dyDescent="0.25">
      <c r="A24" s="26" t="s">
        <v>33</v>
      </c>
      <c r="B24" s="27" t="s">
        <v>34</v>
      </c>
      <c r="C24" s="28" t="s">
        <v>35</v>
      </c>
      <c r="D24" s="29">
        <v>12</v>
      </c>
      <c r="E24" s="30"/>
      <c r="F24" s="13"/>
      <c r="G24" s="14">
        <f>F24*D24</f>
        <v>0</v>
      </c>
      <c r="J24" s="38"/>
    </row>
    <row r="25" spans="1:10" x14ac:dyDescent="0.25">
      <c r="A25" s="26" t="s">
        <v>36</v>
      </c>
      <c r="B25" s="27" t="s">
        <v>63</v>
      </c>
      <c r="C25" s="28" t="s">
        <v>19</v>
      </c>
      <c r="D25" s="29">
        <v>1</v>
      </c>
      <c r="E25" s="30"/>
      <c r="F25" s="13"/>
      <c r="G25" s="14">
        <f t="shared" ref="G25:G27" si="0">F25*D25</f>
        <v>0</v>
      </c>
      <c r="J25" s="38"/>
    </row>
    <row r="26" spans="1:10" x14ac:dyDescent="0.25">
      <c r="A26" s="26" t="s">
        <v>37</v>
      </c>
      <c r="B26" s="27" t="s">
        <v>62</v>
      </c>
      <c r="C26" s="28" t="s">
        <v>19</v>
      </c>
      <c r="D26" s="29">
        <v>1</v>
      </c>
      <c r="E26" s="30"/>
      <c r="F26" s="13"/>
      <c r="G26" s="14">
        <f t="shared" si="0"/>
        <v>0</v>
      </c>
      <c r="J26" s="39"/>
    </row>
    <row r="27" spans="1:10" x14ac:dyDescent="0.25">
      <c r="A27" s="37" t="s">
        <v>38</v>
      </c>
      <c r="B27" s="27" t="s">
        <v>64</v>
      </c>
      <c r="C27" s="28" t="s">
        <v>19</v>
      </c>
      <c r="D27" s="29">
        <v>1</v>
      </c>
      <c r="E27" s="30"/>
      <c r="F27" s="13"/>
      <c r="G27" s="14">
        <f t="shared" si="0"/>
        <v>0</v>
      </c>
      <c r="J27" s="38"/>
    </row>
    <row r="28" spans="1:10" x14ac:dyDescent="0.25">
      <c r="A28" s="53" t="s">
        <v>39</v>
      </c>
      <c r="B28" s="54"/>
      <c r="C28" s="54"/>
      <c r="D28" s="54"/>
      <c r="E28" s="54"/>
      <c r="F28" s="55"/>
      <c r="G28" s="22">
        <f>SUM(G24:G27)</f>
        <v>0</v>
      </c>
      <c r="J28" s="38"/>
    </row>
    <row r="29" spans="1:10" x14ac:dyDescent="0.25">
      <c r="A29" s="56"/>
      <c r="B29" s="57"/>
      <c r="C29" s="57"/>
      <c r="D29" s="57"/>
      <c r="E29" s="57"/>
      <c r="F29" s="57"/>
      <c r="G29" s="58"/>
      <c r="J29" s="38"/>
    </row>
    <row r="30" spans="1:10" x14ac:dyDescent="0.25">
      <c r="A30" s="31">
        <v>4</v>
      </c>
      <c r="B30" s="59" t="s">
        <v>40</v>
      </c>
      <c r="C30" s="60"/>
      <c r="D30" s="60"/>
      <c r="E30" s="60"/>
      <c r="F30" s="60"/>
      <c r="G30" s="61"/>
      <c r="J30" s="38"/>
    </row>
    <row r="31" spans="1:10" x14ac:dyDescent="0.25">
      <c r="A31" s="31" t="s">
        <v>41</v>
      </c>
      <c r="B31" s="62" t="s">
        <v>70</v>
      </c>
      <c r="C31" s="63"/>
      <c r="D31" s="63"/>
      <c r="E31" s="63"/>
      <c r="F31" s="63"/>
      <c r="G31" s="64"/>
      <c r="J31" s="38"/>
    </row>
    <row r="32" spans="1:10" x14ac:dyDescent="0.25">
      <c r="A32" s="26" t="s">
        <v>42</v>
      </c>
      <c r="B32" s="32" t="s">
        <v>43</v>
      </c>
      <c r="C32" s="28" t="s">
        <v>12</v>
      </c>
      <c r="D32" s="33">
        <v>1</v>
      </c>
      <c r="E32" s="30"/>
      <c r="F32" s="34"/>
      <c r="G32" s="14">
        <f>F32*D32</f>
        <v>0</v>
      </c>
      <c r="J32" s="38"/>
    </row>
    <row r="33" spans="1:10" ht="15" customHeight="1" x14ac:dyDescent="0.25">
      <c r="A33" s="31" t="s">
        <v>44</v>
      </c>
      <c r="B33" s="62" t="s">
        <v>65</v>
      </c>
      <c r="C33" s="63"/>
      <c r="D33" s="63"/>
      <c r="E33" s="63"/>
      <c r="F33" s="63"/>
      <c r="G33" s="64"/>
      <c r="J33" s="38"/>
    </row>
    <row r="34" spans="1:10" x14ac:dyDescent="0.25">
      <c r="A34" s="26" t="s">
        <v>45</v>
      </c>
      <c r="B34" s="32" t="s">
        <v>46</v>
      </c>
      <c r="C34" s="28" t="s">
        <v>66</v>
      </c>
      <c r="D34" s="33">
        <v>73</v>
      </c>
      <c r="E34" s="30"/>
      <c r="F34" s="13"/>
      <c r="G34" s="14">
        <f>F34*D34</f>
        <v>0</v>
      </c>
      <c r="J34" s="38"/>
    </row>
    <row r="35" spans="1:10" x14ac:dyDescent="0.25">
      <c r="A35" s="26" t="s">
        <v>47</v>
      </c>
      <c r="B35" s="32" t="s">
        <v>48</v>
      </c>
      <c r="C35" s="28" t="s">
        <v>12</v>
      </c>
      <c r="D35" s="33">
        <v>1</v>
      </c>
      <c r="E35" s="30"/>
      <c r="F35" s="13"/>
      <c r="G35" s="14">
        <f>F35*D35</f>
        <v>0</v>
      </c>
      <c r="J35" s="38"/>
    </row>
    <row r="36" spans="1:10" x14ac:dyDescent="0.25">
      <c r="A36" s="31" t="s">
        <v>49</v>
      </c>
      <c r="B36" s="65" t="s">
        <v>67</v>
      </c>
      <c r="C36" s="66"/>
      <c r="D36" s="66"/>
      <c r="E36" s="66"/>
      <c r="F36" s="66"/>
      <c r="G36" s="67"/>
    </row>
    <row r="37" spans="1:10" x14ac:dyDescent="0.25">
      <c r="A37" s="26" t="s">
        <v>50</v>
      </c>
      <c r="B37" s="32" t="s">
        <v>48</v>
      </c>
      <c r="C37" s="28" t="s">
        <v>12</v>
      </c>
      <c r="D37" s="33">
        <v>1</v>
      </c>
      <c r="E37" s="30"/>
      <c r="F37" s="13"/>
      <c r="G37" s="14">
        <f>F37*D37</f>
        <v>0</v>
      </c>
    </row>
    <row r="38" spans="1:10" x14ac:dyDescent="0.25">
      <c r="A38" s="31" t="s">
        <v>51</v>
      </c>
      <c r="B38" s="62" t="s">
        <v>68</v>
      </c>
      <c r="C38" s="91"/>
      <c r="D38" s="91"/>
      <c r="E38" s="91"/>
      <c r="F38" s="91"/>
      <c r="G38" s="92"/>
    </row>
    <row r="39" spans="1:10" x14ac:dyDescent="0.25">
      <c r="A39" s="26" t="s">
        <v>52</v>
      </c>
      <c r="B39" s="35" t="s">
        <v>46</v>
      </c>
      <c r="C39" s="28" t="s">
        <v>19</v>
      </c>
      <c r="D39" s="33">
        <v>2</v>
      </c>
      <c r="E39" s="30"/>
      <c r="F39" s="13"/>
      <c r="G39" s="14">
        <f>F39*D39</f>
        <v>0</v>
      </c>
    </row>
    <row r="40" spans="1:10" x14ac:dyDescent="0.25">
      <c r="A40" s="26" t="s">
        <v>53</v>
      </c>
      <c r="B40" s="35" t="s">
        <v>43</v>
      </c>
      <c r="C40" s="28" t="s">
        <v>12</v>
      </c>
      <c r="D40" s="33">
        <v>1</v>
      </c>
      <c r="E40" s="30"/>
      <c r="F40" s="13"/>
      <c r="G40" s="14">
        <f>F40*D40</f>
        <v>0</v>
      </c>
    </row>
    <row r="41" spans="1:10" x14ac:dyDescent="0.25">
      <c r="A41" s="7" t="s">
        <v>54</v>
      </c>
      <c r="B41" s="62" t="s">
        <v>69</v>
      </c>
      <c r="C41" s="63"/>
      <c r="D41" s="63"/>
      <c r="E41" s="63"/>
      <c r="F41" s="63"/>
      <c r="G41" s="64"/>
    </row>
    <row r="42" spans="1:10" ht="63.75" x14ac:dyDescent="0.25">
      <c r="A42" s="8" t="s">
        <v>55</v>
      </c>
      <c r="B42" s="35" t="s">
        <v>71</v>
      </c>
      <c r="C42" s="28" t="s">
        <v>12</v>
      </c>
      <c r="D42" s="33">
        <v>1</v>
      </c>
      <c r="E42" s="30"/>
      <c r="F42" s="13"/>
      <c r="G42" s="14">
        <f>F42*D42</f>
        <v>0</v>
      </c>
    </row>
    <row r="43" spans="1:10" x14ac:dyDescent="0.25">
      <c r="A43" s="53" t="s">
        <v>56</v>
      </c>
      <c r="B43" s="54"/>
      <c r="C43" s="54"/>
      <c r="D43" s="54"/>
      <c r="E43" s="54"/>
      <c r="F43" s="55"/>
      <c r="G43" s="22">
        <f>SUM(G32:G42)</f>
        <v>0</v>
      </c>
      <c r="H43" s="40"/>
    </row>
    <row r="44" spans="1:10" x14ac:dyDescent="0.25">
      <c r="A44" s="56"/>
      <c r="B44" s="57"/>
      <c r="C44" s="57"/>
      <c r="D44" s="57"/>
      <c r="E44" s="57"/>
      <c r="F44" s="57"/>
      <c r="G44" s="58"/>
    </row>
    <row r="45" spans="1:10" x14ac:dyDescent="0.25">
      <c r="A45" s="50" t="s">
        <v>57</v>
      </c>
      <c r="B45" s="51"/>
      <c r="C45" s="51"/>
      <c r="D45" s="51"/>
      <c r="E45" s="51"/>
      <c r="F45" s="52"/>
      <c r="G45" s="36">
        <f>G43+G28+G21+G15</f>
        <v>0</v>
      </c>
    </row>
    <row r="46" spans="1:10" x14ac:dyDescent="0.25">
      <c r="A46" s="50" t="s">
        <v>58</v>
      </c>
      <c r="B46" s="51"/>
      <c r="C46" s="51"/>
      <c r="D46" s="51"/>
      <c r="E46" s="51"/>
      <c r="F46" s="52"/>
      <c r="G46" s="36">
        <f>G45*0.2</f>
        <v>0</v>
      </c>
    </row>
    <row r="47" spans="1:10" x14ac:dyDescent="0.25">
      <c r="A47" s="85" t="s">
        <v>59</v>
      </c>
      <c r="B47" s="86"/>
      <c r="C47" s="86"/>
      <c r="D47" s="86"/>
      <c r="E47" s="86"/>
      <c r="F47" s="87"/>
      <c r="G47" s="22">
        <f>G45+G46</f>
        <v>0</v>
      </c>
    </row>
    <row r="48" spans="1:10" ht="15.75" thickBot="1" x14ac:dyDescent="0.3">
      <c r="A48" s="88"/>
      <c r="B48" s="89"/>
      <c r="C48" s="89"/>
      <c r="D48" s="89"/>
      <c r="E48" s="89"/>
      <c r="F48" s="89"/>
      <c r="G48" s="90"/>
    </row>
  </sheetData>
  <mergeCells count="25">
    <mergeCell ref="A6:G6"/>
    <mergeCell ref="A8:G8"/>
    <mergeCell ref="A47:F47"/>
    <mergeCell ref="A48:G48"/>
    <mergeCell ref="B38:G38"/>
    <mergeCell ref="B41:G41"/>
    <mergeCell ref="A43:F43"/>
    <mergeCell ref="A44:G44"/>
    <mergeCell ref="B9:G9"/>
    <mergeCell ref="A1:G4"/>
    <mergeCell ref="A45:F45"/>
    <mergeCell ref="A46:F46"/>
    <mergeCell ref="A28:F28"/>
    <mergeCell ref="A29:G29"/>
    <mergeCell ref="B30:G30"/>
    <mergeCell ref="B31:G31"/>
    <mergeCell ref="B33:G33"/>
    <mergeCell ref="B36:G36"/>
    <mergeCell ref="A15:F15"/>
    <mergeCell ref="A16:G16"/>
    <mergeCell ref="B17:G17"/>
    <mergeCell ref="A21:F21"/>
    <mergeCell ref="A22:G22"/>
    <mergeCell ref="B23:G23"/>
    <mergeCell ref="A5:G5"/>
  </mergeCells>
  <pageMargins left="0.7" right="0.7" top="0.75" bottom="0.75" header="0.3" footer="0.3"/>
  <pageSetup paperSize="9" scale="78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Ferhat Khemouche</dc:creator>
  <cp:lastModifiedBy>Ferhat Khemouche</cp:lastModifiedBy>
  <cp:lastPrinted>2019-07-05T13:46:20Z</cp:lastPrinted>
  <dcterms:created xsi:type="dcterms:W3CDTF">2019-07-04T12:48:02Z</dcterms:created>
  <dcterms:modified xsi:type="dcterms:W3CDTF">2019-07-05T13:51:58Z</dcterms:modified>
</cp:coreProperties>
</file>