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7" windowHeight="8178" activeTab="0"/>
  </bookViews>
  <sheets>
    <sheet name="PLATS ELABORES 4" sheetId="1" r:id="rId1"/>
    <sheet name="POISSONS 3" sheetId="2" r:id="rId2"/>
    <sheet name="GLACES et PATISSERIE 2" sheetId="3" r:id="rId3"/>
    <sheet name="LEGUMES 1" sheetId="4" r:id="rId4"/>
  </sheets>
  <definedNames>
    <definedName name="Excel_BuiltIn_Print_Titles_51">'LEGUMES 1'!$B$2:$IV$10</definedName>
    <definedName name="_xlnm.Print_Titles" localSheetId="3">'LEGUMES 1'!$2:$10</definedName>
  </definedNames>
  <calcPr fullCalcOnLoad="1"/>
</workbook>
</file>

<file path=xl/sharedStrings.xml><?xml version="1.0" encoding="utf-8"?>
<sst xmlns="http://schemas.openxmlformats.org/spreadsheetml/2006/main" count="453" uniqueCount="183">
  <si>
    <t>Collège Alain SAVARY</t>
  </si>
  <si>
    <t xml:space="preserve">7 avenue du stade </t>
  </si>
  <si>
    <t>31620 FRONTON</t>
  </si>
  <si>
    <t>MARCHE A PROCEDURE ADAPTEE</t>
  </si>
  <si>
    <t>PRODUITS SURGELES</t>
  </si>
  <si>
    <t>Pour tous les produits ci-dessous, préciser la marque, donner le prix au kg,</t>
  </si>
  <si>
    <t>et joindre la fiche technique produit</t>
  </si>
  <si>
    <t>ARTICLES</t>
  </si>
  <si>
    <t>UNITES</t>
  </si>
  <si>
    <t>PUHT</t>
  </si>
  <si>
    <t>TOTAL</t>
  </si>
  <si>
    <t>TOMATES FARCIES SANS PORC 120G</t>
  </si>
  <si>
    <t>KG</t>
  </si>
  <si>
    <t>CHEESEBURGER 125G</t>
  </si>
  <si>
    <t>CERVELAS OBERNOIS 140G</t>
  </si>
  <si>
    <t>FOIE DE VEAU</t>
  </si>
  <si>
    <t>EGRENE DE BŒUF 15% VBF</t>
  </si>
  <si>
    <t>PAUPIETTES DE VEAU 140G</t>
  </si>
  <si>
    <t>DOS DE COLIN 140G</t>
  </si>
  <si>
    <t>LAMELLES DE SEICHE GIGA</t>
  </si>
  <si>
    <t>COCKTAIL DE FRUITS DE MER</t>
  </si>
  <si>
    <t>CREVETTES DECORTIQUEES</t>
  </si>
  <si>
    <t>CALAMARS ROMAINE</t>
  </si>
  <si>
    <t>NUGGETS DE POISSON</t>
  </si>
  <si>
    <t xml:space="preserve">BATONNETS CHOCOLATS </t>
  </si>
  <si>
    <t>BATONNETS VANILLE</t>
  </si>
  <si>
    <t>BATONNETS NOISETTE</t>
  </si>
  <si>
    <t>CREPE CHAMPIGNONS 50G</t>
  </si>
  <si>
    <t>CREPE FROMAGE 50G</t>
  </si>
  <si>
    <t>FEUILLETE HOT DOG 70G</t>
  </si>
  <si>
    <t>NEM PREFRIT 55G</t>
  </si>
  <si>
    <t>CROISILLON ABRICOT</t>
  </si>
  <si>
    <t>DOONY S SUCRE</t>
  </si>
  <si>
    <t>PARIS BREST INDIVIDUEL</t>
  </si>
  <si>
    <t>CHAUSSON AUX POMMES 80G</t>
  </si>
  <si>
    <t xml:space="preserve">BEIGNET AUX POMMES </t>
  </si>
  <si>
    <t>BEIGNET FRAMBOISE</t>
  </si>
  <si>
    <t xml:space="preserve">famille 1 </t>
  </si>
  <si>
    <t>LEGUMES</t>
  </si>
  <si>
    <t>BROCOLIS</t>
  </si>
  <si>
    <t>BRUNOISE DE LEGUMES</t>
  </si>
  <si>
    <t>CAROTTES RONDELLES</t>
  </si>
  <si>
    <t>BRISURES DE CHOU FLEUR</t>
  </si>
  <si>
    <t>CHOU ROMANESCO</t>
  </si>
  <si>
    <t>EPINARDS BRANCHES PORTIONS</t>
  </si>
  <si>
    <t>FLAGEOLETS VERTS FINS</t>
  </si>
  <si>
    <t>HARICOTS BEURRE FIN</t>
  </si>
  <si>
    <t>HARICOTS VERTS EXTRA FINS</t>
  </si>
  <si>
    <t>PETITS POIS TRES FINS</t>
  </si>
  <si>
    <t>POELEE BROCOLIS CHAMPIGNONS</t>
  </si>
  <si>
    <t>POELEE RATATOUILLE CUISINEE</t>
  </si>
  <si>
    <t>PUREE DE CELERI</t>
  </si>
  <si>
    <t>DUO COURGETTES JAUNES VERTES</t>
  </si>
  <si>
    <t>AUBERGINES GRILLEES</t>
  </si>
  <si>
    <t>POIREAUX COUPES</t>
  </si>
  <si>
    <t>OIGNONS EN CUBES</t>
  </si>
  <si>
    <t>PETITS OIGNONS BLANCS</t>
  </si>
  <si>
    <t>CHAMPIGNONS DE PARIS EMINCES</t>
  </si>
  <si>
    <t>CHAMPIGNONS DE PARIS ENTIERS</t>
  </si>
  <si>
    <t>POMMES NOISETTES</t>
  </si>
  <si>
    <t>POTATOES</t>
  </si>
  <si>
    <t>TOTAL HT</t>
  </si>
  <si>
    <t>ACTE D'ENGAGEMENT</t>
  </si>
  <si>
    <t>Je soussigné, …………………………………………………………………….</t>
  </si>
  <si>
    <t>Société:</t>
  </si>
  <si>
    <t>Après avoir pris connaissance du marché visé en objet, de ses modalités et des clauses particulières :</t>
  </si>
  <si>
    <t>selon les modalités jointes en annexe (proposition de prix, bordereau de prix)</t>
  </si>
  <si>
    <t xml:space="preserve">2- affirme sur l’honneur et sous peine de résiliation de plein droit du marché à mes torts exclusifs </t>
  </si>
  <si>
    <t>être en règle avec les administrations fiscale et sociale.</t>
  </si>
  <si>
    <t>A……………………………….   le …………</t>
  </si>
  <si>
    <t>CACHET de l’ENTREPRISE</t>
  </si>
  <si>
    <t>SIGNATURE</t>
  </si>
  <si>
    <t>STEACKS HACHES VBF 120G 15% MG</t>
  </si>
  <si>
    <t>BOULETTES DE BŒUF  VBF 15% MG</t>
  </si>
  <si>
    <t xml:space="preserve">DOONY S CHOCOLAT </t>
  </si>
  <si>
    <t>LEGUMES COUSOUS Bonduelle</t>
  </si>
  <si>
    <t>SALSIFIS COUPES Petite</t>
  </si>
  <si>
    <t>CREVETTE ENTIERE 60/80 au kg</t>
  </si>
  <si>
    <t>Echantillon</t>
  </si>
  <si>
    <t>OUI</t>
  </si>
  <si>
    <t xml:space="preserve">GAUFFRE BRUXELLE 40G </t>
  </si>
  <si>
    <t>POMMES DE TERRE FRITES PRECUITES bitempératures 9mm</t>
  </si>
  <si>
    <t>SAINT JORY</t>
  </si>
  <si>
    <t xml:space="preserve"> FRONTON</t>
  </si>
  <si>
    <t>ST JORY</t>
  </si>
  <si>
    <t>FRONTON</t>
  </si>
  <si>
    <t>TOTAL QTES</t>
  </si>
  <si>
    <t>COURGETTES FARCIES RONDES SANS PORC 120G</t>
  </si>
  <si>
    <t>BOULETTES D'AGNEAU</t>
  </si>
  <si>
    <r>
      <t xml:space="preserve">NUGGETS DE POULET </t>
    </r>
    <r>
      <rPr>
        <b/>
        <sz val="9"/>
        <rFont val="Arial Narrow"/>
        <family val="2"/>
      </rPr>
      <t>PLEIN FILET</t>
    </r>
  </si>
  <si>
    <t>QUANT TOTALE</t>
  </si>
  <si>
    <t>ECHANTILLON</t>
  </si>
  <si>
    <t>MOJETTES</t>
  </si>
  <si>
    <t>AU COLLEGE  DE FRONTON</t>
  </si>
  <si>
    <t>VILLEMUR</t>
  </si>
  <si>
    <t>1- m’engage sans réserve à traiter avec le groupement de collèges Saint Jory/Fronton/Villemur</t>
  </si>
  <si>
    <t>JULIENNE DE LEGUME</t>
  </si>
  <si>
    <t>PAVE DE SAUMON</t>
  </si>
  <si>
    <t>MOULE ENTIERE</t>
  </si>
  <si>
    <t>POISSON A LA BORDELAISE</t>
  </si>
  <si>
    <t>MOULES DECORTIQUEES Sans coquille</t>
  </si>
  <si>
    <t>QUEUES D’ECREVISSES DECORTIQUEES</t>
  </si>
  <si>
    <t>PLATEAU DE MINI PATISSERIE SUCREES</t>
  </si>
  <si>
    <t>PLATEAUX DE MINI TOSTS SALES</t>
  </si>
  <si>
    <t>AIL EN MORCEAUX SACHET 250G</t>
  </si>
  <si>
    <t>BASILIC HACHE SACHET 250 G</t>
  </si>
  <si>
    <t>OIGNONS EMINCES</t>
  </si>
  <si>
    <t xml:space="preserve">KG </t>
  </si>
  <si>
    <t>POELEE POTATOES</t>
  </si>
  <si>
    <t>TAJINE A L'ABRICOTS</t>
  </si>
  <si>
    <t>CHOU FLEUR FLEURETTE PRECUITS</t>
  </si>
  <si>
    <t>COURGETTES RONDELLES PRECUITES</t>
  </si>
  <si>
    <t>POIVRONS LANIERES</t>
  </si>
  <si>
    <t>POELEE "NOUVELLE GAMMES"</t>
  </si>
  <si>
    <t xml:space="preserve">POELEE MERIDIONALE ET CAMPAGNARDE </t>
  </si>
  <si>
    <t xml:space="preserve">POMMES ROSTI LEGUMES </t>
  </si>
  <si>
    <t>POMMMES RISSOLEES</t>
  </si>
  <si>
    <t>POMMMES SAUTEES</t>
  </si>
  <si>
    <t>MACEDOINE DE LEGUMES PRECUITE</t>
  </si>
  <si>
    <t>FEUILLETE AU COMTE</t>
  </si>
  <si>
    <t xml:space="preserve">ECLAIR CHOCOLAT 50G </t>
  </si>
  <si>
    <t xml:space="preserve">ECLAIR CAFE50G </t>
  </si>
  <si>
    <t xml:space="preserve">MILLE FEUILLES 60G </t>
  </si>
  <si>
    <t>BEIGNET AU CHOCOLAT</t>
  </si>
  <si>
    <t>PATE FEUILLETEE TAILLE GASTRO</t>
  </si>
  <si>
    <t>MINI FEUILLETES SALES</t>
  </si>
  <si>
    <t xml:space="preserve">FOND DE TARTE BRISE </t>
  </si>
  <si>
    <t>FOND DE TARTE SABLE</t>
  </si>
  <si>
    <t xml:space="preserve">FEUILLETE AUX LEGUMES </t>
  </si>
  <si>
    <t xml:space="preserve">PALET DE CHEVRE </t>
  </si>
  <si>
    <t xml:space="preserve">OUI </t>
  </si>
  <si>
    <t>BAC</t>
  </si>
  <si>
    <t>GLACE VANILLE 2,5 L</t>
  </si>
  <si>
    <t>BARRE GLACEE MARS SNICKERS TWIX BOUNTY</t>
  </si>
  <si>
    <t xml:space="preserve">CONE VANILLE  QUALITE SUPERIEUR </t>
  </si>
  <si>
    <t>CONE VANILLE FRAISE QUALITE SUPERIEUR</t>
  </si>
  <si>
    <t xml:space="preserve">CONE CHOCOLAT QUALITE SUPERIEUR </t>
  </si>
  <si>
    <t xml:space="preserve">FILET DE TRUITE </t>
  </si>
  <si>
    <t xml:space="preserve">FILET DE DAURADE </t>
  </si>
  <si>
    <t>ANNEAUX D'ENCORNET BLANCHIS</t>
  </si>
  <si>
    <t>CUBE DE POISSON</t>
  </si>
  <si>
    <t xml:space="preserve">CUBE DE SAUMON </t>
  </si>
  <si>
    <t xml:space="preserve">POISSON AUX AMANDES </t>
  </si>
  <si>
    <t xml:space="preserve">NOIX DE PETONCLE SANS CORAIL </t>
  </si>
  <si>
    <t>POISSON PANE A LA TOMATE</t>
  </si>
  <si>
    <t>DOS DE CABILLAUD</t>
  </si>
  <si>
    <t xml:space="preserve">FILET DE POISSON MEUNIERE  </t>
  </si>
  <si>
    <t>PAVE DE THON</t>
  </si>
  <si>
    <t xml:space="preserve">CORDON BLEU PLEIN FILET </t>
  </si>
  <si>
    <t>TORTELLINI AU FROMAGE</t>
  </si>
  <si>
    <t>ACCRA DE MORUE</t>
  </si>
  <si>
    <t xml:space="preserve">LAMELLES KEBAB </t>
  </si>
  <si>
    <t>famille 2 DESSERTS : GLACES ET PATISSERIES</t>
  </si>
  <si>
    <t>famille 3 POISSONS</t>
  </si>
  <si>
    <t>famille 4 PLATS ELABORES SURGELES et ENTREES CHAUDES</t>
  </si>
  <si>
    <t>ENTREES CHAUDES</t>
  </si>
  <si>
    <t>PLATS ELABORES</t>
  </si>
  <si>
    <r>
      <t xml:space="preserve">ESCALOPE DE DINDE VIENNOISE </t>
    </r>
    <r>
      <rPr>
        <b/>
        <sz val="8"/>
        <rFont val="Arial Narrow"/>
        <family val="2"/>
      </rPr>
      <t>plein filets</t>
    </r>
    <r>
      <rPr>
        <sz val="8"/>
        <rFont val="Arial Narrow"/>
        <family val="2"/>
      </rPr>
      <t xml:space="preserve"> 125G Précuite</t>
    </r>
  </si>
  <si>
    <t>EPINARDS BRANCHE CREME origine France</t>
  </si>
  <si>
    <t>HARICOT PLATS D'Espagne</t>
  </si>
  <si>
    <t>PAUPIETTE DE SAUMON 140 g</t>
  </si>
  <si>
    <t xml:space="preserve">POELEE LEGUMES VERTS </t>
  </si>
  <si>
    <t>TRUITE ENTIERE DESARETE IQF</t>
  </si>
  <si>
    <t>ANNEE 2020</t>
  </si>
  <si>
    <t>FEUILLETE CHEVRE</t>
  </si>
  <si>
    <t>FEUILLETES POULET CREME</t>
  </si>
  <si>
    <t>PALETTE A LA PROVENCALE</t>
  </si>
  <si>
    <t xml:space="preserve">PILONS DE POULET TEX MEX </t>
  </si>
  <si>
    <t xml:space="preserve">PANE DE BLE </t>
  </si>
  <si>
    <t>PLEIN FILET DE POISSON AU CHEDDAR</t>
  </si>
  <si>
    <t>FILET DE POISSON CROUSTILLANT</t>
  </si>
  <si>
    <t>PEPITE DE POISSON CROUSTILLANT</t>
  </si>
  <si>
    <t xml:space="preserve">SUNDAY CARAMEL </t>
  </si>
  <si>
    <t xml:space="preserve">SUNDAY VANILLE/FRAISE </t>
  </si>
  <si>
    <t>SUNDAY CHOCOLAT</t>
  </si>
  <si>
    <t xml:space="preserve">POELEE MARAICHERE </t>
  </si>
  <si>
    <t>ECHALOTES HACHES SACHET 1KG</t>
  </si>
  <si>
    <t>CIBOULETTE SACHET 250 G</t>
  </si>
  <si>
    <t>PERSIL HACHE SACHET 250 G</t>
  </si>
  <si>
    <t>POELEE DE LEGUMES GRILLES</t>
  </si>
  <si>
    <t>POELEE AUTOMNALE</t>
  </si>
  <si>
    <t>Les échantillons seront livrés avant le Lundi 14 Octobre (dégustation le 16/10/2018)</t>
  </si>
  <si>
    <t>Les échantillons seront livrés avant le Lundi 14 Octobre (dégustation le 16/10/2019)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</si>
</sst>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.000"/>
    <numFmt numFmtId="166" formatCode="[$-40C]dddd\ d\ mmmm\ yyyy"/>
    <numFmt numFmtId="167" formatCode="#,##0.000\ &quot;€&quot;"/>
  </numFmts>
  <fonts count="50"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Narrow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44" fontId="0" fillId="0" borderId="0" applyFont="0" applyFill="0" applyBorder="0" applyAlignment="0" applyProtection="0"/>
    <xf numFmtId="0" fontId="3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165" fontId="7" fillId="0" borderId="1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 vertical="center"/>
    </xf>
    <xf numFmtId="44" fontId="7" fillId="0" borderId="10" xfId="44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7" fontId="7" fillId="0" borderId="10" xfId="0" applyNumberFormat="1" applyFont="1" applyBorder="1" applyAlignment="1">
      <alignment horizontal="right"/>
    </xf>
    <xf numFmtId="167" fontId="7" fillId="0" borderId="10" xfId="0" applyNumberFormat="1" applyFont="1" applyBorder="1" applyAlignment="1">
      <alignment horizontal="right" vertical="center"/>
    </xf>
    <xf numFmtId="164" fontId="12" fillId="0" borderId="10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 vertical="center"/>
    </xf>
    <xf numFmtId="44" fontId="7" fillId="0" borderId="0" xfId="44" applyFont="1" applyBorder="1" applyAlignment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" fillId="33" borderId="0" xfId="0" applyFont="1" applyFill="1" applyAlignment="1">
      <alignment/>
    </xf>
    <xf numFmtId="1" fontId="1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10" xfId="0" applyFont="1" applyBorder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8"/>
  <sheetViews>
    <sheetView tabSelected="1" zoomScalePageLayoutView="0" workbookViewId="0" topLeftCell="A43">
      <selection activeCell="J46" sqref="J46"/>
    </sheetView>
  </sheetViews>
  <sheetFormatPr defaultColWidth="11.421875" defaultRowHeight="12.75"/>
  <cols>
    <col min="1" max="1" width="2.7109375" style="0" customWidth="1"/>
    <col min="2" max="2" width="36.140625" style="1" customWidth="1"/>
    <col min="3" max="3" width="6.8515625" style="2" customWidth="1"/>
    <col min="4" max="4" width="6.140625" style="2" customWidth="1"/>
    <col min="5" max="5" width="8.28125" style="3" customWidth="1"/>
    <col min="6" max="6" width="8.7109375" style="3" customWidth="1"/>
    <col min="7" max="7" width="8.140625" style="3" customWidth="1"/>
    <col min="8" max="8" width="7.00390625" style="3" customWidth="1"/>
    <col min="9" max="9" width="5.57421875" style="3" customWidth="1"/>
    <col min="10" max="10" width="10.00390625" style="4" customWidth="1"/>
    <col min="11" max="16384" width="11.421875" style="4" customWidth="1"/>
  </cols>
  <sheetData>
    <row r="1" spans="2:10" ht="14.25" customHeight="1">
      <c r="B1" s="5" t="s">
        <v>0</v>
      </c>
      <c r="C1" s="6"/>
      <c r="D1" s="6"/>
      <c r="E1" s="7"/>
      <c r="F1" s="7"/>
      <c r="G1" s="7"/>
      <c r="H1" s="7"/>
      <c r="I1" s="7"/>
      <c r="J1" s="7"/>
    </row>
    <row r="2" spans="2:10" ht="11.25" customHeight="1">
      <c r="B2" s="5" t="s">
        <v>1</v>
      </c>
      <c r="C2" s="6"/>
      <c r="D2" s="6"/>
      <c r="E2" s="7"/>
      <c r="F2" s="7"/>
      <c r="G2" s="7"/>
      <c r="H2" s="7"/>
      <c r="I2" s="7"/>
      <c r="J2" s="7"/>
    </row>
    <row r="3" spans="2:9" ht="10.5" customHeight="1">
      <c r="B3" s="5" t="s">
        <v>2</v>
      </c>
      <c r="I3" s="4"/>
    </row>
    <row r="4" spans="3:10" ht="15.75" customHeight="1">
      <c r="C4" s="8" t="s">
        <v>163</v>
      </c>
      <c r="D4" s="8"/>
      <c r="E4" s="9"/>
      <c r="F4" s="9"/>
      <c r="G4" s="9"/>
      <c r="H4" s="9"/>
      <c r="I4" s="9"/>
      <c r="J4" s="9"/>
    </row>
    <row r="5" spans="3:10" ht="15">
      <c r="C5" s="10" t="s">
        <v>3</v>
      </c>
      <c r="D5" s="10"/>
      <c r="E5" s="11"/>
      <c r="F5" s="11"/>
      <c r="G5" s="11"/>
      <c r="H5" s="11"/>
      <c r="I5" s="11"/>
      <c r="J5" s="11"/>
    </row>
    <row r="6" spans="2:10" ht="12.75">
      <c r="B6" s="2"/>
      <c r="C6" s="13" t="s">
        <v>4</v>
      </c>
      <c r="I6" s="12"/>
      <c r="J6" s="12"/>
    </row>
    <row r="7" spans="3:10" ht="12.75">
      <c r="C7" s="13" t="s">
        <v>154</v>
      </c>
      <c r="D7" s="13"/>
      <c r="I7" s="9"/>
      <c r="J7" s="9"/>
    </row>
    <row r="8" spans="2:10" ht="12.75">
      <c r="B8" s="13" t="s">
        <v>5</v>
      </c>
      <c r="C8" s="13"/>
      <c r="D8" s="13"/>
      <c r="I8" s="9"/>
      <c r="J8" s="9"/>
    </row>
    <row r="9" spans="2:10" ht="12.75">
      <c r="B9" s="13" t="s">
        <v>6</v>
      </c>
      <c r="C9" s="13"/>
      <c r="D9" s="13"/>
      <c r="E9" s="9"/>
      <c r="F9" s="9"/>
      <c r="G9" s="9"/>
      <c r="H9" s="9"/>
      <c r="I9" s="9"/>
      <c r="J9" s="9"/>
    </row>
    <row r="10" spans="2:10" ht="24" customHeight="1">
      <c r="B10" s="14" t="s">
        <v>7</v>
      </c>
      <c r="C10" s="14" t="s">
        <v>8</v>
      </c>
      <c r="D10" s="33" t="s">
        <v>91</v>
      </c>
      <c r="E10" s="15" t="s">
        <v>85</v>
      </c>
      <c r="F10" s="15" t="s">
        <v>84</v>
      </c>
      <c r="G10" s="15" t="s">
        <v>94</v>
      </c>
      <c r="H10" s="41" t="s">
        <v>10</v>
      </c>
      <c r="I10" s="16" t="s">
        <v>9</v>
      </c>
      <c r="J10" s="16" t="s">
        <v>10</v>
      </c>
    </row>
    <row r="11" spans="2:10" ht="15" customHeight="1">
      <c r="B11" s="65" t="s">
        <v>155</v>
      </c>
      <c r="C11" s="14"/>
      <c r="D11" s="33"/>
      <c r="E11" s="15"/>
      <c r="F11" s="15"/>
      <c r="G11" s="15"/>
      <c r="H11" s="41"/>
      <c r="I11" s="16"/>
      <c r="J11" s="16"/>
    </row>
    <row r="12" spans="2:10" ht="13.5" customHeight="1">
      <c r="B12" s="17" t="s">
        <v>27</v>
      </c>
      <c r="C12" s="18" t="s">
        <v>8</v>
      </c>
      <c r="D12" s="18" t="s">
        <v>79</v>
      </c>
      <c r="E12" s="39">
        <v>400</v>
      </c>
      <c r="F12" s="39">
        <v>400</v>
      </c>
      <c r="G12" s="39">
        <v>100</v>
      </c>
      <c r="H12" s="61">
        <f aca="true" t="shared" si="0" ref="H12:H25">SUM(E12:G12)</f>
        <v>900</v>
      </c>
      <c r="I12" s="46"/>
      <c r="J12" s="20">
        <f aca="true" t="shared" si="1" ref="J12:J24">SUM(I12*H12)</f>
        <v>0</v>
      </c>
    </row>
    <row r="13" spans="2:10" ht="12.75" customHeight="1">
      <c r="B13" s="14" t="s">
        <v>28</v>
      </c>
      <c r="C13" s="18" t="s">
        <v>8</v>
      </c>
      <c r="D13" s="18" t="s">
        <v>79</v>
      </c>
      <c r="E13" s="39">
        <v>1000</v>
      </c>
      <c r="F13" s="39">
        <v>600</v>
      </c>
      <c r="G13" s="39">
        <v>100</v>
      </c>
      <c r="H13" s="61">
        <f t="shared" si="0"/>
        <v>1700</v>
      </c>
      <c r="I13" s="46"/>
      <c r="J13" s="20">
        <f t="shared" si="1"/>
        <v>0</v>
      </c>
    </row>
    <row r="14" spans="2:10" ht="14.25" customHeight="1">
      <c r="B14" s="22" t="s">
        <v>119</v>
      </c>
      <c r="C14" s="18" t="s">
        <v>8</v>
      </c>
      <c r="D14" s="18" t="s">
        <v>79</v>
      </c>
      <c r="E14" s="39">
        <v>1000</v>
      </c>
      <c r="F14" s="39">
        <v>600</v>
      </c>
      <c r="G14" s="39">
        <v>400</v>
      </c>
      <c r="H14" s="61">
        <f t="shared" si="0"/>
        <v>2000</v>
      </c>
      <c r="I14" s="47"/>
      <c r="J14" s="20">
        <f t="shared" si="1"/>
        <v>0</v>
      </c>
    </row>
    <row r="15" spans="2:10" ht="13.5" customHeight="1">
      <c r="B15" s="17" t="s">
        <v>128</v>
      </c>
      <c r="C15" s="22" t="s">
        <v>8</v>
      </c>
      <c r="D15" s="18" t="s">
        <v>130</v>
      </c>
      <c r="E15" s="39">
        <v>600</v>
      </c>
      <c r="F15" s="39">
        <v>400</v>
      </c>
      <c r="G15" s="39">
        <v>0</v>
      </c>
      <c r="H15" s="61">
        <f t="shared" si="0"/>
        <v>1000</v>
      </c>
      <c r="I15" s="47"/>
      <c r="J15" s="20">
        <f t="shared" si="1"/>
        <v>0</v>
      </c>
    </row>
    <row r="16" spans="2:10" ht="15" customHeight="1">
      <c r="B16" s="17" t="s">
        <v>164</v>
      </c>
      <c r="C16" s="22" t="s">
        <v>8</v>
      </c>
      <c r="D16" s="18" t="s">
        <v>79</v>
      </c>
      <c r="E16" s="39">
        <v>600</v>
      </c>
      <c r="F16" s="39">
        <v>400</v>
      </c>
      <c r="G16" s="39">
        <v>0</v>
      </c>
      <c r="H16" s="61">
        <f t="shared" si="0"/>
        <v>1000</v>
      </c>
      <c r="I16" s="46"/>
      <c r="J16" s="20">
        <f t="shared" si="1"/>
        <v>0</v>
      </c>
    </row>
    <row r="17" spans="2:10" ht="15" customHeight="1">
      <c r="B17" s="22" t="s">
        <v>29</v>
      </c>
      <c r="C17" s="18" t="s">
        <v>8</v>
      </c>
      <c r="D17" s="18" t="s">
        <v>79</v>
      </c>
      <c r="E17" s="39">
        <v>500</v>
      </c>
      <c r="F17" s="39">
        <v>600</v>
      </c>
      <c r="G17" s="39">
        <v>200</v>
      </c>
      <c r="H17" s="61">
        <f t="shared" si="0"/>
        <v>1300</v>
      </c>
      <c r="I17" s="47"/>
      <c r="J17" s="20">
        <f t="shared" si="1"/>
        <v>0</v>
      </c>
    </row>
    <row r="18" spans="2:10" ht="15" customHeight="1">
      <c r="B18" s="17" t="s">
        <v>165</v>
      </c>
      <c r="C18" s="22" t="s">
        <v>8</v>
      </c>
      <c r="D18" s="18" t="s">
        <v>130</v>
      </c>
      <c r="E18" s="39">
        <v>600</v>
      </c>
      <c r="F18" s="39">
        <v>400</v>
      </c>
      <c r="G18" s="39">
        <v>0</v>
      </c>
      <c r="H18" s="61">
        <f t="shared" si="0"/>
        <v>1000</v>
      </c>
      <c r="I18" s="46"/>
      <c r="J18" s="20">
        <f t="shared" si="1"/>
        <v>0</v>
      </c>
    </row>
    <row r="19" spans="2:10" ht="15" customHeight="1">
      <c r="B19" s="17" t="s">
        <v>126</v>
      </c>
      <c r="C19" s="22" t="s">
        <v>8</v>
      </c>
      <c r="D19" s="18" t="s">
        <v>130</v>
      </c>
      <c r="E19" s="39">
        <v>500</v>
      </c>
      <c r="F19" s="39">
        <v>500</v>
      </c>
      <c r="G19" s="39">
        <v>0</v>
      </c>
      <c r="H19" s="61">
        <f t="shared" si="0"/>
        <v>1000</v>
      </c>
      <c r="I19" s="46"/>
      <c r="J19" s="20">
        <f t="shared" si="1"/>
        <v>0</v>
      </c>
    </row>
    <row r="20" spans="2:10" ht="13.5" customHeight="1">
      <c r="B20" s="17" t="s">
        <v>127</v>
      </c>
      <c r="C20" s="22" t="s">
        <v>8</v>
      </c>
      <c r="D20" s="18" t="s">
        <v>130</v>
      </c>
      <c r="E20" s="39">
        <v>500</v>
      </c>
      <c r="F20" s="39">
        <v>500</v>
      </c>
      <c r="G20" s="39">
        <v>0</v>
      </c>
      <c r="H20" s="61">
        <f t="shared" si="0"/>
        <v>1000</v>
      </c>
      <c r="I20" s="47"/>
      <c r="J20" s="20">
        <f t="shared" si="1"/>
        <v>0</v>
      </c>
    </row>
    <row r="21" spans="2:10" ht="15" customHeight="1">
      <c r="B21" s="17" t="s">
        <v>125</v>
      </c>
      <c r="C21" s="22" t="s">
        <v>8</v>
      </c>
      <c r="D21" s="18" t="s">
        <v>79</v>
      </c>
      <c r="E21" s="39">
        <v>200</v>
      </c>
      <c r="F21" s="39">
        <v>200</v>
      </c>
      <c r="G21" s="39">
        <v>0</v>
      </c>
      <c r="H21" s="61">
        <f t="shared" si="0"/>
        <v>400</v>
      </c>
      <c r="I21" s="47"/>
      <c r="J21" s="20">
        <f t="shared" si="1"/>
        <v>0</v>
      </c>
    </row>
    <row r="22" spans="2:10" ht="15" customHeight="1">
      <c r="B22" s="17" t="s">
        <v>30</v>
      </c>
      <c r="C22" s="22" t="s">
        <v>8</v>
      </c>
      <c r="D22" s="18" t="s">
        <v>79</v>
      </c>
      <c r="E22" s="39">
        <v>600</v>
      </c>
      <c r="F22" s="39">
        <v>400</v>
      </c>
      <c r="G22" s="39">
        <v>250</v>
      </c>
      <c r="H22" s="61">
        <f t="shared" si="0"/>
        <v>1250</v>
      </c>
      <c r="I22" s="47"/>
      <c r="J22" s="20">
        <f t="shared" si="1"/>
        <v>0</v>
      </c>
    </row>
    <row r="23" spans="2:10" ht="15" customHeight="1">
      <c r="B23" s="17" t="s">
        <v>129</v>
      </c>
      <c r="C23" s="22" t="s">
        <v>8</v>
      </c>
      <c r="D23" s="18" t="s">
        <v>130</v>
      </c>
      <c r="E23" s="39">
        <v>700</v>
      </c>
      <c r="F23" s="39">
        <v>200</v>
      </c>
      <c r="G23" s="39">
        <v>0</v>
      </c>
      <c r="H23" s="61">
        <f t="shared" si="0"/>
        <v>900</v>
      </c>
      <c r="I23" s="47"/>
      <c r="J23" s="20">
        <f t="shared" si="1"/>
        <v>0</v>
      </c>
    </row>
    <row r="24" spans="2:10" ht="12.75" customHeight="1">
      <c r="B24" s="17" t="s">
        <v>124</v>
      </c>
      <c r="C24" s="22" t="s">
        <v>12</v>
      </c>
      <c r="D24" s="18"/>
      <c r="E24" s="39">
        <v>30</v>
      </c>
      <c r="F24" s="39">
        <v>10</v>
      </c>
      <c r="G24" s="39">
        <v>20</v>
      </c>
      <c r="H24" s="61">
        <f t="shared" si="0"/>
        <v>60</v>
      </c>
      <c r="I24" s="47"/>
      <c r="J24" s="20">
        <f t="shared" si="1"/>
        <v>0</v>
      </c>
    </row>
    <row r="25" spans="2:10" ht="17.25" customHeight="1">
      <c r="B25" s="17" t="s">
        <v>103</v>
      </c>
      <c r="C25" s="22" t="s">
        <v>8</v>
      </c>
      <c r="D25" s="18" t="s">
        <v>79</v>
      </c>
      <c r="E25" s="39">
        <v>5</v>
      </c>
      <c r="F25" s="39">
        <v>6</v>
      </c>
      <c r="G25" s="39">
        <v>0</v>
      </c>
      <c r="H25" s="61">
        <f t="shared" si="0"/>
        <v>11</v>
      </c>
      <c r="I25" s="47"/>
      <c r="J25" s="20">
        <v>0</v>
      </c>
    </row>
    <row r="26" spans="2:10" ht="11.25" customHeight="1">
      <c r="B26" s="65" t="s">
        <v>156</v>
      </c>
      <c r="C26" s="18"/>
      <c r="D26" s="18"/>
      <c r="E26" s="35"/>
      <c r="F26" s="39"/>
      <c r="G26" s="36"/>
      <c r="H26" s="42"/>
      <c r="I26" s="47"/>
      <c r="J26" s="20"/>
    </row>
    <row r="27" spans="2:10" ht="13.5" customHeight="1">
      <c r="B27" s="22" t="s">
        <v>150</v>
      </c>
      <c r="C27" s="18" t="s">
        <v>12</v>
      </c>
      <c r="D27" s="18" t="s">
        <v>79</v>
      </c>
      <c r="E27" s="35">
        <v>15</v>
      </c>
      <c r="F27" s="39">
        <v>10</v>
      </c>
      <c r="G27" s="39">
        <v>0</v>
      </c>
      <c r="H27" s="42"/>
      <c r="I27" s="47"/>
      <c r="J27" s="20">
        <f aca="true" t="shared" si="2" ref="J27:J45">SUM(I27*H27)</f>
        <v>0</v>
      </c>
    </row>
    <row r="28" spans="2:10" ht="15" customHeight="1">
      <c r="B28" s="17" t="s">
        <v>88</v>
      </c>
      <c r="C28" s="22" t="s">
        <v>12</v>
      </c>
      <c r="D28" s="22"/>
      <c r="E28" s="35">
        <v>60</v>
      </c>
      <c r="F28" s="39">
        <v>100</v>
      </c>
      <c r="G28" s="39">
        <v>30</v>
      </c>
      <c r="H28" s="42">
        <f aca="true" t="shared" si="3" ref="H28:H45">SUM(E28:G28)</f>
        <v>190</v>
      </c>
      <c r="I28" s="46"/>
      <c r="J28" s="20">
        <f t="shared" si="2"/>
        <v>0</v>
      </c>
    </row>
    <row r="29" spans="2:10" ht="12" customHeight="1">
      <c r="B29" s="22" t="s">
        <v>73</v>
      </c>
      <c r="C29" s="22" t="s">
        <v>12</v>
      </c>
      <c r="D29" s="22"/>
      <c r="E29" s="35">
        <v>200</v>
      </c>
      <c r="F29" s="39">
        <v>150</v>
      </c>
      <c r="G29" s="39">
        <v>250</v>
      </c>
      <c r="H29" s="42">
        <f t="shared" si="3"/>
        <v>600</v>
      </c>
      <c r="I29" s="46"/>
      <c r="J29" s="20">
        <f t="shared" si="2"/>
        <v>0</v>
      </c>
    </row>
    <row r="30" spans="2:10" ht="12" customHeight="1">
      <c r="B30" s="22" t="s">
        <v>14</v>
      </c>
      <c r="C30" s="18" t="s">
        <v>12</v>
      </c>
      <c r="D30" s="18"/>
      <c r="E30" s="35">
        <v>150</v>
      </c>
      <c r="F30" s="39">
        <v>0</v>
      </c>
      <c r="G30" s="39">
        <v>0</v>
      </c>
      <c r="H30" s="42">
        <f t="shared" si="3"/>
        <v>150</v>
      </c>
      <c r="I30" s="47"/>
      <c r="J30" s="20">
        <f t="shared" si="2"/>
        <v>0</v>
      </c>
    </row>
    <row r="31" spans="2:10" ht="12" customHeight="1">
      <c r="B31" s="22" t="s">
        <v>13</v>
      </c>
      <c r="C31" s="18" t="s">
        <v>8</v>
      </c>
      <c r="D31" s="18" t="s">
        <v>79</v>
      </c>
      <c r="E31" s="35">
        <v>500</v>
      </c>
      <c r="F31" s="39">
        <v>500</v>
      </c>
      <c r="G31" s="39">
        <v>200</v>
      </c>
      <c r="H31" s="42">
        <f t="shared" si="3"/>
        <v>1200</v>
      </c>
      <c r="I31" s="47"/>
      <c r="J31" s="20">
        <f t="shared" si="2"/>
        <v>0</v>
      </c>
    </row>
    <row r="32" spans="2:10" ht="15" customHeight="1">
      <c r="B32" s="17" t="s">
        <v>148</v>
      </c>
      <c r="C32" s="18" t="s">
        <v>12</v>
      </c>
      <c r="D32" s="18" t="s">
        <v>79</v>
      </c>
      <c r="E32" s="34">
        <v>200</v>
      </c>
      <c r="F32" s="38">
        <v>125</v>
      </c>
      <c r="G32" s="38">
        <v>0</v>
      </c>
      <c r="H32" s="42">
        <f t="shared" si="3"/>
        <v>325</v>
      </c>
      <c r="I32" s="46"/>
      <c r="J32" s="20">
        <f t="shared" si="2"/>
        <v>0</v>
      </c>
    </row>
    <row r="33" spans="2:10" ht="15.75" customHeight="1">
      <c r="B33" s="33" t="s">
        <v>87</v>
      </c>
      <c r="C33" s="18" t="s">
        <v>12</v>
      </c>
      <c r="D33" s="18"/>
      <c r="E33" s="35">
        <v>10</v>
      </c>
      <c r="F33" s="39">
        <v>60</v>
      </c>
      <c r="G33" s="36">
        <v>100</v>
      </c>
      <c r="H33" s="42">
        <f t="shared" si="3"/>
        <v>170</v>
      </c>
      <c r="I33" s="47"/>
      <c r="J33" s="20">
        <f t="shared" si="2"/>
        <v>0</v>
      </c>
    </row>
    <row r="34" spans="2:10" ht="15.75" customHeight="1">
      <c r="B34" s="23" t="s">
        <v>16</v>
      </c>
      <c r="C34" s="22" t="s">
        <v>12</v>
      </c>
      <c r="D34" s="22"/>
      <c r="E34" s="35">
        <v>0</v>
      </c>
      <c r="F34" s="39">
        <v>0</v>
      </c>
      <c r="G34" s="39">
        <v>120</v>
      </c>
      <c r="H34" s="42">
        <f t="shared" si="3"/>
        <v>120</v>
      </c>
      <c r="I34" s="47"/>
      <c r="J34" s="20">
        <f t="shared" si="2"/>
        <v>0</v>
      </c>
    </row>
    <row r="35" spans="2:10" ht="12" customHeight="1">
      <c r="B35" s="25" t="s">
        <v>157</v>
      </c>
      <c r="C35" s="18" t="s">
        <v>12</v>
      </c>
      <c r="D35" s="18" t="s">
        <v>79</v>
      </c>
      <c r="E35" s="35">
        <v>130</v>
      </c>
      <c r="F35" s="39">
        <v>100</v>
      </c>
      <c r="G35" s="39">
        <v>100</v>
      </c>
      <c r="H35" s="42">
        <f t="shared" si="3"/>
        <v>330</v>
      </c>
      <c r="I35" s="46"/>
      <c r="J35" s="20">
        <f t="shared" si="2"/>
        <v>0</v>
      </c>
    </row>
    <row r="36" spans="2:10" ht="13.5" customHeight="1">
      <c r="B36" s="22" t="s">
        <v>15</v>
      </c>
      <c r="C36" s="18" t="s">
        <v>12</v>
      </c>
      <c r="D36" s="18"/>
      <c r="E36" s="35">
        <v>20</v>
      </c>
      <c r="F36" s="39">
        <v>0</v>
      </c>
      <c r="G36" s="39">
        <v>20</v>
      </c>
      <c r="H36" s="42">
        <f t="shared" si="3"/>
        <v>40</v>
      </c>
      <c r="I36" s="47"/>
      <c r="J36" s="20">
        <f t="shared" si="2"/>
        <v>0</v>
      </c>
    </row>
    <row r="37" spans="2:10" ht="12" customHeight="1">
      <c r="B37" s="17" t="s">
        <v>151</v>
      </c>
      <c r="C37" s="18" t="s">
        <v>12</v>
      </c>
      <c r="D37" s="18"/>
      <c r="E37" s="35">
        <v>120</v>
      </c>
      <c r="F37" s="39">
        <v>0</v>
      </c>
      <c r="G37" s="39">
        <v>20</v>
      </c>
      <c r="H37" s="42">
        <f t="shared" si="3"/>
        <v>140</v>
      </c>
      <c r="I37" s="46"/>
      <c r="J37" s="20">
        <f t="shared" si="2"/>
        <v>0</v>
      </c>
    </row>
    <row r="38" spans="2:10" ht="15">
      <c r="B38" s="22" t="s">
        <v>89</v>
      </c>
      <c r="C38" s="22" t="s">
        <v>12</v>
      </c>
      <c r="D38" s="22" t="s">
        <v>79</v>
      </c>
      <c r="E38" s="35">
        <v>100</v>
      </c>
      <c r="F38" s="39">
        <v>80</v>
      </c>
      <c r="G38" s="39">
        <v>80</v>
      </c>
      <c r="H38" s="42">
        <f t="shared" si="3"/>
        <v>260</v>
      </c>
      <c r="I38" s="46"/>
      <c r="J38" s="20">
        <f t="shared" si="2"/>
        <v>0</v>
      </c>
    </row>
    <row r="39" spans="2:10" ht="12" customHeight="1">
      <c r="B39" s="22" t="s">
        <v>166</v>
      </c>
      <c r="C39" s="18" t="s">
        <v>12</v>
      </c>
      <c r="D39" s="18"/>
      <c r="E39" s="35">
        <v>150</v>
      </c>
      <c r="F39" s="39">
        <v>0</v>
      </c>
      <c r="G39" s="39">
        <v>0</v>
      </c>
      <c r="H39" s="42">
        <f t="shared" si="3"/>
        <v>150</v>
      </c>
      <c r="I39" s="47"/>
      <c r="J39" s="20">
        <f t="shared" si="2"/>
        <v>0</v>
      </c>
    </row>
    <row r="40" spans="2:10" ht="12.75" customHeight="1">
      <c r="B40" s="22" t="s">
        <v>168</v>
      </c>
      <c r="C40" s="18" t="s">
        <v>12</v>
      </c>
      <c r="D40" s="18"/>
      <c r="E40" s="35">
        <v>100</v>
      </c>
      <c r="F40" s="39">
        <v>50</v>
      </c>
      <c r="G40" s="39">
        <v>50</v>
      </c>
      <c r="H40" s="42">
        <f t="shared" si="3"/>
        <v>200</v>
      </c>
      <c r="I40" s="47"/>
      <c r="J40" s="20">
        <f t="shared" si="2"/>
        <v>0</v>
      </c>
    </row>
    <row r="41" spans="2:10" ht="12" customHeight="1">
      <c r="B41" s="22" t="s">
        <v>17</v>
      </c>
      <c r="C41" s="22" t="s">
        <v>12</v>
      </c>
      <c r="D41" s="22"/>
      <c r="E41" s="35">
        <v>50</v>
      </c>
      <c r="F41" s="39">
        <v>50</v>
      </c>
      <c r="G41" s="39">
        <v>50</v>
      </c>
      <c r="H41" s="42">
        <f t="shared" si="3"/>
        <v>150</v>
      </c>
      <c r="I41" s="46"/>
      <c r="J41" s="20">
        <f t="shared" si="2"/>
        <v>0</v>
      </c>
    </row>
    <row r="42" spans="2:10" ht="15">
      <c r="B42" s="22" t="s">
        <v>167</v>
      </c>
      <c r="C42" s="22" t="s">
        <v>12</v>
      </c>
      <c r="D42" s="22"/>
      <c r="E42" s="35">
        <v>300</v>
      </c>
      <c r="F42" s="39">
        <v>80</v>
      </c>
      <c r="G42" s="39">
        <v>100</v>
      </c>
      <c r="H42" s="42">
        <f t="shared" si="3"/>
        <v>480</v>
      </c>
      <c r="I42" s="46"/>
      <c r="J42" s="20">
        <f t="shared" si="2"/>
        <v>0</v>
      </c>
    </row>
    <row r="43" spans="2:10" ht="15">
      <c r="B43" s="23" t="s">
        <v>72</v>
      </c>
      <c r="C43" s="18" t="s">
        <v>12</v>
      </c>
      <c r="D43" s="18" t="s">
        <v>79</v>
      </c>
      <c r="E43" s="62">
        <v>10</v>
      </c>
      <c r="F43" s="39">
        <v>10</v>
      </c>
      <c r="G43" s="39">
        <v>0</v>
      </c>
      <c r="H43" s="42">
        <f t="shared" si="3"/>
        <v>20</v>
      </c>
      <c r="I43" s="47"/>
      <c r="J43" s="20">
        <f t="shared" si="2"/>
        <v>0</v>
      </c>
    </row>
    <row r="44" spans="2:10" ht="25.5" customHeight="1">
      <c r="B44" s="14" t="s">
        <v>11</v>
      </c>
      <c r="C44" s="18" t="s">
        <v>12</v>
      </c>
      <c r="D44" s="18"/>
      <c r="E44" s="35">
        <v>10</v>
      </c>
      <c r="F44" s="35">
        <v>60</v>
      </c>
      <c r="G44" s="35">
        <v>100</v>
      </c>
      <c r="H44" s="42">
        <f t="shared" si="3"/>
        <v>170</v>
      </c>
      <c r="I44" s="46"/>
      <c r="J44" s="20">
        <f t="shared" si="2"/>
        <v>0</v>
      </c>
    </row>
    <row r="45" spans="2:10" ht="15">
      <c r="B45" s="22" t="s">
        <v>149</v>
      </c>
      <c r="C45" s="18" t="s">
        <v>12</v>
      </c>
      <c r="D45" s="18"/>
      <c r="E45" s="35">
        <v>100</v>
      </c>
      <c r="F45" s="39">
        <v>80</v>
      </c>
      <c r="G45" s="39">
        <v>40</v>
      </c>
      <c r="H45" s="42">
        <f t="shared" si="3"/>
        <v>220</v>
      </c>
      <c r="I45" s="47"/>
      <c r="J45" s="20">
        <f t="shared" si="2"/>
        <v>0</v>
      </c>
    </row>
    <row r="46" spans="2:10" ht="12.75">
      <c r="B46" s="1" t="s">
        <v>10</v>
      </c>
      <c r="J46" s="49">
        <f>SUM(J12:J45)</f>
        <v>0</v>
      </c>
    </row>
    <row r="47" spans="2:10" ht="12" customHeight="1">
      <c r="B47" s="55" t="s">
        <v>181</v>
      </c>
      <c r="J47" s="45"/>
    </row>
    <row r="48" spans="2:10" ht="15">
      <c r="B48" s="55" t="s">
        <v>93</v>
      </c>
      <c r="J48" s="45"/>
    </row>
    <row r="49" spans="2:13" ht="18">
      <c r="B49" s="64" t="s">
        <v>62</v>
      </c>
      <c r="C49"/>
      <c r="D49"/>
      <c r="E49"/>
      <c r="F49"/>
      <c r="G49"/>
      <c r="H49"/>
      <c r="I49"/>
      <c r="J49"/>
      <c r="K49"/>
      <c r="L49"/>
      <c r="M49"/>
    </row>
    <row r="50" spans="2:13" ht="15">
      <c r="B50" s="32" t="s">
        <v>63</v>
      </c>
      <c r="C50"/>
      <c r="D50"/>
      <c r="E50"/>
      <c r="F50"/>
      <c r="G50"/>
      <c r="H50"/>
      <c r="I50"/>
      <c r="J50"/>
      <c r="K50"/>
      <c r="L50"/>
      <c r="M50"/>
    </row>
    <row r="51" spans="2:13" ht="15">
      <c r="B51" s="32" t="s">
        <v>64</v>
      </c>
      <c r="C51"/>
      <c r="D51"/>
      <c r="E51"/>
      <c r="F51"/>
      <c r="G51"/>
      <c r="H51"/>
      <c r="I51"/>
      <c r="J51"/>
      <c r="K51"/>
      <c r="L51"/>
      <c r="M51"/>
    </row>
    <row r="52" spans="2:13" ht="14.25">
      <c r="B52" s="63" t="s">
        <v>65</v>
      </c>
      <c r="C52"/>
      <c r="D52"/>
      <c r="E52"/>
      <c r="F52"/>
      <c r="G52"/>
      <c r="H52"/>
      <c r="I52"/>
      <c r="J52"/>
      <c r="K52"/>
      <c r="L52"/>
      <c r="M52"/>
    </row>
    <row r="53" spans="2:13" ht="14.25">
      <c r="B53" s="63" t="s">
        <v>95</v>
      </c>
      <c r="C53"/>
      <c r="D53"/>
      <c r="E53"/>
      <c r="F53"/>
      <c r="G53"/>
      <c r="H53"/>
      <c r="I53"/>
      <c r="J53"/>
      <c r="K53"/>
      <c r="L53"/>
      <c r="M53"/>
    </row>
    <row r="54" spans="2:13" ht="14.25">
      <c r="B54" s="63" t="s">
        <v>66</v>
      </c>
      <c r="C54"/>
      <c r="D54"/>
      <c r="E54"/>
      <c r="F54"/>
      <c r="G54"/>
      <c r="H54"/>
      <c r="I54"/>
      <c r="J54"/>
      <c r="K54"/>
      <c r="L54"/>
      <c r="M54"/>
    </row>
    <row r="55" spans="2:13" ht="14.25">
      <c r="B55" s="63" t="s">
        <v>67</v>
      </c>
      <c r="C55"/>
      <c r="D55"/>
      <c r="E55"/>
      <c r="F55"/>
      <c r="G55"/>
      <c r="H55"/>
      <c r="I55"/>
      <c r="J55"/>
      <c r="K55"/>
      <c r="L55"/>
      <c r="M55"/>
    </row>
    <row r="56" spans="2:13" ht="14.25">
      <c r="B56" s="63" t="s">
        <v>68</v>
      </c>
      <c r="C56"/>
      <c r="D56"/>
      <c r="E56"/>
      <c r="F56"/>
      <c r="G56"/>
      <c r="H56"/>
      <c r="I56"/>
      <c r="J56"/>
      <c r="K56"/>
      <c r="L56"/>
      <c r="M56"/>
    </row>
    <row r="57" spans="2:13" ht="15">
      <c r="B57" s="32" t="s">
        <v>69</v>
      </c>
      <c r="C57"/>
      <c r="E57"/>
      <c r="F57"/>
      <c r="G57"/>
      <c r="H57"/>
      <c r="J57"/>
      <c r="K57"/>
      <c r="L57"/>
      <c r="M57"/>
    </row>
    <row r="58" spans="2:12" ht="15">
      <c r="B58" s="32" t="s">
        <v>70</v>
      </c>
      <c r="C58"/>
      <c r="D58"/>
      <c r="F58" s="32"/>
      <c r="G58" s="32"/>
      <c r="H58" s="32" t="s">
        <v>71</v>
      </c>
      <c r="I58"/>
      <c r="J58"/>
      <c r="K58"/>
      <c r="L58"/>
    </row>
  </sheetData>
  <sheetProtection/>
  <printOptions/>
  <pageMargins left="0.07874015748031496" right="0.0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2"/>
  <sheetViews>
    <sheetView zoomScalePageLayoutView="0" workbookViewId="0" topLeftCell="A28">
      <selection activeCell="F34" sqref="F34"/>
    </sheetView>
  </sheetViews>
  <sheetFormatPr defaultColWidth="11.421875" defaultRowHeight="12.75"/>
  <cols>
    <col min="1" max="1" width="2.28125" style="0" customWidth="1"/>
    <col min="2" max="2" width="29.421875" style="1" customWidth="1"/>
    <col min="3" max="3" width="5.00390625" style="2" customWidth="1"/>
    <col min="4" max="4" width="6.57421875" style="2" customWidth="1"/>
    <col min="5" max="5" width="8.140625" style="3" customWidth="1"/>
    <col min="6" max="6" width="7.28125" style="3" customWidth="1"/>
    <col min="7" max="7" width="7.7109375" style="3" customWidth="1"/>
    <col min="8" max="8" width="8.7109375" style="3" customWidth="1"/>
    <col min="9" max="9" width="6.421875" style="3" customWidth="1"/>
    <col min="10" max="10" width="7.7109375" style="4" customWidth="1"/>
    <col min="11" max="11" width="13.421875" style="4" customWidth="1"/>
    <col min="12" max="12" width="14.8515625" style="4" customWidth="1"/>
    <col min="13" max="16384" width="11.421875" style="4" customWidth="1"/>
  </cols>
  <sheetData>
    <row r="1" spans="2:10" ht="15">
      <c r="B1" s="5" t="s">
        <v>0</v>
      </c>
      <c r="C1" s="6"/>
      <c r="D1" s="6"/>
      <c r="E1" s="7"/>
      <c r="F1" s="7"/>
      <c r="G1" s="7"/>
      <c r="H1" s="7"/>
      <c r="I1" s="7"/>
      <c r="J1" s="7"/>
    </row>
    <row r="2" spans="2:10" ht="15">
      <c r="B2" s="5" t="s">
        <v>1</v>
      </c>
      <c r="C2" s="6"/>
      <c r="D2" s="6"/>
      <c r="E2" s="7"/>
      <c r="F2" s="7"/>
      <c r="G2" s="7"/>
      <c r="H2" s="7"/>
      <c r="I2" s="7"/>
      <c r="J2" s="7"/>
    </row>
    <row r="3" spans="2:9" ht="12.75">
      <c r="B3" s="5" t="s">
        <v>2</v>
      </c>
      <c r="I3" s="4"/>
    </row>
    <row r="4" spans="3:10" ht="18">
      <c r="C4" s="8" t="s">
        <v>163</v>
      </c>
      <c r="D4" s="8"/>
      <c r="E4" s="9"/>
      <c r="F4" s="9"/>
      <c r="G4" s="9"/>
      <c r="H4" s="9"/>
      <c r="I4" s="9"/>
      <c r="J4" s="9"/>
    </row>
    <row r="5" spans="3:10" ht="15">
      <c r="C5" s="10" t="s">
        <v>3</v>
      </c>
      <c r="D5" s="10"/>
      <c r="E5" s="11"/>
      <c r="F5" s="11"/>
      <c r="G5" s="11"/>
      <c r="H5" s="11"/>
      <c r="I5" s="11"/>
      <c r="J5" s="11"/>
    </row>
    <row r="6" spans="2:10" ht="12.75">
      <c r="B6" s="2"/>
      <c r="I6" s="12"/>
      <c r="J6" s="12"/>
    </row>
    <row r="7" spans="2:10" ht="12.75">
      <c r="B7" s="13" t="s">
        <v>4</v>
      </c>
      <c r="C7" s="13" t="s">
        <v>153</v>
      </c>
      <c r="D7" s="13"/>
      <c r="I7" s="9"/>
      <c r="J7" s="9"/>
    </row>
    <row r="8" spans="2:10" ht="12.75">
      <c r="B8" s="13" t="s">
        <v>5</v>
      </c>
      <c r="C8" s="13"/>
      <c r="D8" s="13"/>
      <c r="I8" s="9"/>
      <c r="J8" s="9"/>
    </row>
    <row r="9" spans="2:10" ht="12.75">
      <c r="B9" s="13" t="s">
        <v>6</v>
      </c>
      <c r="C9" s="13"/>
      <c r="D9" s="13"/>
      <c r="E9" s="9"/>
      <c r="F9" s="9"/>
      <c r="G9" s="9"/>
      <c r="H9" s="9"/>
      <c r="I9" s="9"/>
      <c r="J9" s="9"/>
    </row>
    <row r="10" spans="2:10" ht="28.5" customHeight="1">
      <c r="B10" s="14" t="s">
        <v>7</v>
      </c>
      <c r="C10" s="14" t="s">
        <v>8</v>
      </c>
      <c r="D10" s="14" t="s">
        <v>78</v>
      </c>
      <c r="E10" s="15" t="s">
        <v>85</v>
      </c>
      <c r="F10" s="15" t="s">
        <v>84</v>
      </c>
      <c r="G10" s="15" t="s">
        <v>94</v>
      </c>
      <c r="H10" s="15" t="s">
        <v>86</v>
      </c>
      <c r="I10" s="16" t="s">
        <v>9</v>
      </c>
      <c r="J10" s="16" t="s">
        <v>10</v>
      </c>
    </row>
    <row r="11" spans="2:10" ht="15" customHeight="1">
      <c r="B11" s="17" t="s">
        <v>139</v>
      </c>
      <c r="C11" s="18" t="s">
        <v>12</v>
      </c>
      <c r="D11" s="18" t="s">
        <v>79</v>
      </c>
      <c r="E11" s="38">
        <v>50</v>
      </c>
      <c r="F11" s="38">
        <v>20</v>
      </c>
      <c r="G11" s="38">
        <v>0</v>
      </c>
      <c r="H11" s="40">
        <f aca="true" t="shared" si="0" ref="H11:H38">SUM(E11:G11)</f>
        <v>70</v>
      </c>
      <c r="I11" s="46"/>
      <c r="J11" s="20">
        <f aca="true" t="shared" si="1" ref="J11:J38">SUM(I11*H11)</f>
        <v>0</v>
      </c>
    </row>
    <row r="12" spans="2:10" ht="15" customHeight="1">
      <c r="B12" s="23" t="s">
        <v>22</v>
      </c>
      <c r="C12" s="18" t="s">
        <v>12</v>
      </c>
      <c r="D12" s="18"/>
      <c r="E12" s="38">
        <v>200</v>
      </c>
      <c r="F12" s="38">
        <v>100</v>
      </c>
      <c r="G12" s="38">
        <v>100</v>
      </c>
      <c r="H12" s="40">
        <f t="shared" si="0"/>
        <v>400</v>
      </c>
      <c r="I12" s="47"/>
      <c r="J12" s="20">
        <f t="shared" si="1"/>
        <v>0</v>
      </c>
    </row>
    <row r="13" spans="2:10" ht="15" customHeight="1">
      <c r="B13" s="22" t="s">
        <v>20</v>
      </c>
      <c r="C13" s="18" t="s">
        <v>12</v>
      </c>
      <c r="D13" s="18"/>
      <c r="E13" s="39">
        <v>10</v>
      </c>
      <c r="F13" s="39">
        <v>20</v>
      </c>
      <c r="G13" s="39">
        <v>20</v>
      </c>
      <c r="H13" s="40">
        <f t="shared" si="0"/>
        <v>50</v>
      </c>
      <c r="I13" s="47"/>
      <c r="J13" s="20">
        <f t="shared" si="1"/>
        <v>0</v>
      </c>
    </row>
    <row r="14" spans="2:10" ht="16.5" customHeight="1">
      <c r="B14" s="22" t="s">
        <v>77</v>
      </c>
      <c r="C14" s="18" t="s">
        <v>12</v>
      </c>
      <c r="D14" s="18" t="s">
        <v>79</v>
      </c>
      <c r="E14" s="39">
        <v>20</v>
      </c>
      <c r="F14" s="39">
        <v>0</v>
      </c>
      <c r="G14" s="39">
        <v>20</v>
      </c>
      <c r="H14" s="40">
        <f t="shared" si="0"/>
        <v>40</v>
      </c>
      <c r="I14" s="47"/>
      <c r="J14" s="20">
        <f t="shared" si="1"/>
        <v>0</v>
      </c>
    </row>
    <row r="15" spans="2:10" ht="13.5" customHeight="1">
      <c r="B15" s="22" t="s">
        <v>21</v>
      </c>
      <c r="C15" s="18" t="s">
        <v>12</v>
      </c>
      <c r="D15" s="18"/>
      <c r="E15" s="39">
        <v>10</v>
      </c>
      <c r="F15" s="39">
        <v>20</v>
      </c>
      <c r="G15" s="39">
        <v>10</v>
      </c>
      <c r="H15" s="40">
        <f t="shared" si="0"/>
        <v>40</v>
      </c>
      <c r="I15" s="47"/>
      <c r="J15" s="20">
        <f t="shared" si="1"/>
        <v>0</v>
      </c>
    </row>
    <row r="16" spans="2:10" ht="16.5" customHeight="1">
      <c r="B16" s="22" t="s">
        <v>140</v>
      </c>
      <c r="C16" s="18" t="s">
        <v>12</v>
      </c>
      <c r="D16" s="18" t="s">
        <v>79</v>
      </c>
      <c r="E16" s="39">
        <v>20</v>
      </c>
      <c r="F16" s="39">
        <v>20</v>
      </c>
      <c r="G16" s="39">
        <v>0</v>
      </c>
      <c r="H16" s="40">
        <f t="shared" si="0"/>
        <v>40</v>
      </c>
      <c r="I16" s="47"/>
      <c r="J16" s="20">
        <f t="shared" si="1"/>
        <v>0</v>
      </c>
    </row>
    <row r="17" spans="2:10" ht="15.75" customHeight="1">
      <c r="B17" s="22" t="s">
        <v>141</v>
      </c>
      <c r="C17" s="18" t="s">
        <v>12</v>
      </c>
      <c r="D17" s="18" t="s">
        <v>79</v>
      </c>
      <c r="E17" s="39">
        <v>50</v>
      </c>
      <c r="F17" s="39">
        <v>20</v>
      </c>
      <c r="G17" s="39">
        <v>0</v>
      </c>
      <c r="H17" s="40">
        <f t="shared" si="0"/>
        <v>70</v>
      </c>
      <c r="I17" s="47"/>
      <c r="J17" s="20">
        <f t="shared" si="1"/>
        <v>0</v>
      </c>
    </row>
    <row r="18" spans="2:10" ht="15.75" customHeight="1">
      <c r="B18" s="17" t="s">
        <v>145</v>
      </c>
      <c r="C18" s="18" t="s">
        <v>12</v>
      </c>
      <c r="D18" s="18"/>
      <c r="E18" s="38">
        <v>100</v>
      </c>
      <c r="F18" s="38">
        <v>50</v>
      </c>
      <c r="G18" s="38">
        <v>0</v>
      </c>
      <c r="H18" s="40">
        <f t="shared" si="0"/>
        <v>150</v>
      </c>
      <c r="I18" s="46"/>
      <c r="J18" s="20">
        <f t="shared" si="1"/>
        <v>0</v>
      </c>
    </row>
    <row r="19" spans="2:10" ht="15" customHeight="1">
      <c r="B19" s="17" t="s">
        <v>18</v>
      </c>
      <c r="C19" s="18" t="s">
        <v>12</v>
      </c>
      <c r="D19" s="18"/>
      <c r="E19" s="38">
        <v>150</v>
      </c>
      <c r="F19" s="38">
        <v>80</v>
      </c>
      <c r="G19" s="38">
        <v>100</v>
      </c>
      <c r="H19" s="40">
        <f t="shared" si="0"/>
        <v>330</v>
      </c>
      <c r="I19" s="46"/>
      <c r="J19" s="20">
        <f t="shared" si="1"/>
        <v>0</v>
      </c>
    </row>
    <row r="20" spans="2:10" ht="11.25" customHeight="1">
      <c r="B20" s="17" t="s">
        <v>138</v>
      </c>
      <c r="C20" s="18" t="s">
        <v>12</v>
      </c>
      <c r="D20" s="18"/>
      <c r="E20" s="38">
        <v>60</v>
      </c>
      <c r="F20" s="38">
        <v>40</v>
      </c>
      <c r="G20" s="38">
        <v>0</v>
      </c>
      <c r="H20" s="40">
        <f t="shared" si="0"/>
        <v>100</v>
      </c>
      <c r="I20" s="46"/>
      <c r="J20" s="20">
        <f t="shared" si="1"/>
        <v>0</v>
      </c>
    </row>
    <row r="21" spans="2:10" ht="14.25" customHeight="1">
      <c r="B21" s="22" t="s">
        <v>170</v>
      </c>
      <c r="C21" s="18" t="s">
        <v>12</v>
      </c>
      <c r="D21" s="18" t="s">
        <v>79</v>
      </c>
      <c r="E21" s="39">
        <v>100</v>
      </c>
      <c r="F21" s="39">
        <v>100</v>
      </c>
      <c r="G21" s="39">
        <v>100</v>
      </c>
      <c r="H21" s="40">
        <f t="shared" si="0"/>
        <v>300</v>
      </c>
      <c r="I21" s="47"/>
      <c r="J21" s="20">
        <f t="shared" si="1"/>
        <v>0</v>
      </c>
    </row>
    <row r="22" spans="2:10" ht="14.25" customHeight="1">
      <c r="B22" s="22" t="s">
        <v>146</v>
      </c>
      <c r="C22" s="18" t="s">
        <v>12</v>
      </c>
      <c r="D22" s="18" t="s">
        <v>79</v>
      </c>
      <c r="E22" s="39">
        <v>120</v>
      </c>
      <c r="F22" s="39">
        <v>130</v>
      </c>
      <c r="G22" s="39">
        <v>100</v>
      </c>
      <c r="H22" s="40">
        <f t="shared" si="0"/>
        <v>350</v>
      </c>
      <c r="I22" s="47"/>
      <c r="J22" s="20">
        <f t="shared" si="1"/>
        <v>0</v>
      </c>
    </row>
    <row r="23" spans="2:10" ht="15.75" customHeight="1">
      <c r="B23" s="17" t="s">
        <v>137</v>
      </c>
      <c r="C23" s="18" t="s">
        <v>12</v>
      </c>
      <c r="D23" s="18"/>
      <c r="E23" s="38">
        <v>100</v>
      </c>
      <c r="F23" s="38">
        <v>40</v>
      </c>
      <c r="G23" s="38">
        <v>0</v>
      </c>
      <c r="H23" s="40">
        <f t="shared" si="0"/>
        <v>140</v>
      </c>
      <c r="I23" s="46"/>
      <c r="J23" s="20">
        <f t="shared" si="1"/>
        <v>0</v>
      </c>
    </row>
    <row r="24" spans="2:10" ht="15.75" customHeight="1">
      <c r="B24" s="22" t="s">
        <v>19</v>
      </c>
      <c r="C24" s="18" t="s">
        <v>12</v>
      </c>
      <c r="D24" s="18" t="s">
        <v>79</v>
      </c>
      <c r="E24" s="39">
        <v>90</v>
      </c>
      <c r="F24" s="39">
        <v>50</v>
      </c>
      <c r="G24" s="39">
        <v>30</v>
      </c>
      <c r="H24" s="40">
        <f t="shared" si="0"/>
        <v>170</v>
      </c>
      <c r="I24" s="47"/>
      <c r="J24" s="20">
        <f t="shared" si="1"/>
        <v>0</v>
      </c>
    </row>
    <row r="25" spans="2:10" ht="15.75" customHeight="1">
      <c r="B25" s="22" t="s">
        <v>98</v>
      </c>
      <c r="C25" s="22" t="s">
        <v>12</v>
      </c>
      <c r="D25" s="18"/>
      <c r="E25" s="38">
        <v>10</v>
      </c>
      <c r="F25" s="38">
        <v>20</v>
      </c>
      <c r="G25" s="38">
        <v>10</v>
      </c>
      <c r="H25" s="40">
        <f t="shared" si="0"/>
        <v>40</v>
      </c>
      <c r="I25" s="46"/>
      <c r="J25" s="20">
        <f t="shared" si="1"/>
        <v>0</v>
      </c>
    </row>
    <row r="26" spans="2:10" ht="12.75" customHeight="1">
      <c r="B26" s="22" t="s">
        <v>100</v>
      </c>
      <c r="C26" s="22" t="s">
        <v>12</v>
      </c>
      <c r="D26" s="18"/>
      <c r="E26" s="38">
        <v>10</v>
      </c>
      <c r="F26" s="38">
        <v>0</v>
      </c>
      <c r="G26" s="38">
        <v>0</v>
      </c>
      <c r="H26" s="40">
        <f t="shared" si="0"/>
        <v>10</v>
      </c>
      <c r="I26" s="46"/>
      <c r="J26" s="20">
        <f t="shared" si="1"/>
        <v>0</v>
      </c>
    </row>
    <row r="27" spans="2:10" ht="13.5" customHeight="1">
      <c r="B27" s="22" t="s">
        <v>143</v>
      </c>
      <c r="C27" s="22" t="s">
        <v>12</v>
      </c>
      <c r="D27" s="18"/>
      <c r="E27" s="38">
        <v>10</v>
      </c>
      <c r="F27" s="38">
        <v>10</v>
      </c>
      <c r="G27" s="38">
        <v>0</v>
      </c>
      <c r="H27" s="40">
        <f t="shared" si="0"/>
        <v>20</v>
      </c>
      <c r="I27" s="46"/>
      <c r="J27" s="20">
        <f t="shared" si="1"/>
        <v>0</v>
      </c>
    </row>
    <row r="28" spans="2:10" ht="11.25" customHeight="1">
      <c r="B28" s="23" t="s">
        <v>23</v>
      </c>
      <c r="C28" s="22" t="s">
        <v>12</v>
      </c>
      <c r="D28" s="18" t="s">
        <v>79</v>
      </c>
      <c r="E28" s="38">
        <v>50</v>
      </c>
      <c r="F28" s="38">
        <v>80</v>
      </c>
      <c r="G28" s="38">
        <v>0</v>
      </c>
      <c r="H28" s="40">
        <f t="shared" si="0"/>
        <v>130</v>
      </c>
      <c r="I28" s="47"/>
      <c r="J28" s="20">
        <f t="shared" si="1"/>
        <v>0</v>
      </c>
    </row>
    <row r="29" spans="2:10" ht="15.75" customHeight="1">
      <c r="B29" s="17" t="s">
        <v>160</v>
      </c>
      <c r="C29" s="22" t="s">
        <v>12</v>
      </c>
      <c r="D29" s="18" t="s">
        <v>79</v>
      </c>
      <c r="E29" s="38">
        <v>100</v>
      </c>
      <c r="F29" s="38">
        <v>60</v>
      </c>
      <c r="G29" s="38">
        <v>50</v>
      </c>
      <c r="H29" s="40">
        <f t="shared" si="0"/>
        <v>210</v>
      </c>
      <c r="I29" s="46"/>
      <c r="J29" s="20">
        <f t="shared" si="1"/>
        <v>0</v>
      </c>
    </row>
    <row r="30" spans="2:10" ht="17.25" customHeight="1">
      <c r="B30" s="22" t="s">
        <v>97</v>
      </c>
      <c r="C30" s="22" t="s">
        <v>12</v>
      </c>
      <c r="D30" s="18"/>
      <c r="E30" s="38">
        <v>0</v>
      </c>
      <c r="F30" s="38">
        <v>40</v>
      </c>
      <c r="G30" s="38">
        <v>100</v>
      </c>
      <c r="H30" s="40">
        <f t="shared" si="0"/>
        <v>140</v>
      </c>
      <c r="I30" s="46"/>
      <c r="J30" s="20">
        <f t="shared" si="1"/>
        <v>0</v>
      </c>
    </row>
    <row r="31" spans="2:10" ht="19.5" customHeight="1">
      <c r="B31" s="22" t="s">
        <v>147</v>
      </c>
      <c r="C31" s="22" t="s">
        <v>12</v>
      </c>
      <c r="D31" s="18" t="s">
        <v>79</v>
      </c>
      <c r="E31" s="38">
        <v>30</v>
      </c>
      <c r="F31" s="38">
        <v>40</v>
      </c>
      <c r="G31" s="38">
        <v>0</v>
      </c>
      <c r="H31" s="40">
        <f t="shared" si="0"/>
        <v>70</v>
      </c>
      <c r="I31" s="46"/>
      <c r="J31" s="20">
        <f t="shared" si="1"/>
        <v>0</v>
      </c>
    </row>
    <row r="32" spans="2:10" ht="19.5" customHeight="1">
      <c r="B32" s="22" t="s">
        <v>171</v>
      </c>
      <c r="C32" s="18" t="s">
        <v>12</v>
      </c>
      <c r="D32" s="18" t="s">
        <v>79</v>
      </c>
      <c r="E32" s="39">
        <v>100</v>
      </c>
      <c r="F32" s="39">
        <v>100</v>
      </c>
      <c r="G32" s="39">
        <v>100</v>
      </c>
      <c r="H32" s="40">
        <f t="shared" si="0"/>
        <v>300</v>
      </c>
      <c r="I32" s="47"/>
      <c r="J32" s="20">
        <f t="shared" si="1"/>
        <v>0</v>
      </c>
    </row>
    <row r="33" spans="2:10" ht="19.5" customHeight="1">
      <c r="B33" s="22" t="s">
        <v>169</v>
      </c>
      <c r="C33" s="18" t="s">
        <v>12</v>
      </c>
      <c r="D33" s="18" t="s">
        <v>79</v>
      </c>
      <c r="E33" s="39">
        <v>200</v>
      </c>
      <c r="F33" s="39">
        <v>130</v>
      </c>
      <c r="G33" s="39">
        <v>150</v>
      </c>
      <c r="H33" s="40">
        <f t="shared" si="0"/>
        <v>480</v>
      </c>
      <c r="I33" s="47"/>
      <c r="J33" s="20">
        <f t="shared" si="1"/>
        <v>0</v>
      </c>
    </row>
    <row r="34" spans="2:10" ht="15" customHeight="1">
      <c r="B34" s="22" t="s">
        <v>99</v>
      </c>
      <c r="C34" s="22" t="s">
        <v>12</v>
      </c>
      <c r="D34" s="18"/>
      <c r="E34" s="38">
        <v>150</v>
      </c>
      <c r="F34" s="38">
        <v>150</v>
      </c>
      <c r="G34" s="38">
        <v>0</v>
      </c>
      <c r="H34" s="40">
        <f t="shared" si="0"/>
        <v>300</v>
      </c>
      <c r="I34" s="46"/>
      <c r="J34" s="20">
        <f t="shared" si="1"/>
        <v>0</v>
      </c>
    </row>
    <row r="35" spans="2:10" ht="14.25" customHeight="1">
      <c r="B35" s="22" t="s">
        <v>142</v>
      </c>
      <c r="C35" s="22" t="s">
        <v>12</v>
      </c>
      <c r="D35" s="18"/>
      <c r="E35" s="38">
        <v>100</v>
      </c>
      <c r="F35" s="38">
        <v>40</v>
      </c>
      <c r="G35" s="38">
        <v>0</v>
      </c>
      <c r="H35" s="40">
        <f t="shared" si="0"/>
        <v>140</v>
      </c>
      <c r="I35" s="46"/>
      <c r="J35" s="20">
        <f t="shared" si="1"/>
        <v>0</v>
      </c>
    </row>
    <row r="36" spans="2:10" ht="11.25" customHeight="1">
      <c r="B36" s="22" t="s">
        <v>144</v>
      </c>
      <c r="C36" s="18" t="s">
        <v>12</v>
      </c>
      <c r="D36" s="18" t="s">
        <v>130</v>
      </c>
      <c r="E36" s="39">
        <v>100</v>
      </c>
      <c r="F36" s="39">
        <v>130</v>
      </c>
      <c r="G36" s="39">
        <v>0</v>
      </c>
      <c r="H36" s="40">
        <f t="shared" si="0"/>
        <v>230</v>
      </c>
      <c r="I36" s="47"/>
      <c r="J36" s="20">
        <f t="shared" si="1"/>
        <v>0</v>
      </c>
    </row>
    <row r="37" spans="2:10" ht="15.75" customHeight="1">
      <c r="B37" s="22" t="s">
        <v>101</v>
      </c>
      <c r="C37" s="22" t="s">
        <v>12</v>
      </c>
      <c r="D37" s="18"/>
      <c r="E37" s="38">
        <v>15</v>
      </c>
      <c r="F37" s="38">
        <v>10</v>
      </c>
      <c r="G37" s="38">
        <v>0</v>
      </c>
      <c r="H37" s="40">
        <f t="shared" si="0"/>
        <v>25</v>
      </c>
      <c r="I37" s="46"/>
      <c r="J37" s="20">
        <f t="shared" si="1"/>
        <v>0</v>
      </c>
    </row>
    <row r="38" spans="2:10" ht="15.75" customHeight="1">
      <c r="B38" s="22" t="s">
        <v>162</v>
      </c>
      <c r="C38" s="18" t="s">
        <v>12</v>
      </c>
      <c r="D38" s="18" t="s">
        <v>79</v>
      </c>
      <c r="E38" s="39">
        <v>60</v>
      </c>
      <c r="F38" s="39">
        <v>0</v>
      </c>
      <c r="G38" s="39">
        <v>0</v>
      </c>
      <c r="H38" s="40">
        <f t="shared" si="0"/>
        <v>60</v>
      </c>
      <c r="I38" s="47"/>
      <c r="J38" s="20">
        <f t="shared" si="1"/>
        <v>0</v>
      </c>
    </row>
    <row r="39" spans="2:10" ht="12.75">
      <c r="B39" s="22" t="s">
        <v>10</v>
      </c>
      <c r="C39" s="22"/>
      <c r="D39" s="22"/>
      <c r="E39" s="19"/>
      <c r="F39" s="19"/>
      <c r="G39" s="19"/>
      <c r="H39" s="19"/>
      <c r="I39" s="20"/>
      <c r="J39" s="20">
        <f>SUM(J11:J38)</f>
        <v>0</v>
      </c>
    </row>
    <row r="40" spans="2:10" ht="12.75">
      <c r="B40" s="51"/>
      <c r="C40" s="51"/>
      <c r="D40" s="51"/>
      <c r="E40" s="52"/>
      <c r="F40" s="52"/>
      <c r="G40" s="52"/>
      <c r="H40" s="52"/>
      <c r="I40" s="58"/>
      <c r="J40" s="58"/>
    </row>
    <row r="41" ht="15">
      <c r="B41" s="55" t="s">
        <v>182</v>
      </c>
    </row>
    <row r="42" ht="15">
      <c r="B42" s="55" t="s">
        <v>93</v>
      </c>
    </row>
    <row r="43" spans="2:12" ht="18">
      <c r="B43" s="64" t="s">
        <v>62</v>
      </c>
      <c r="C43"/>
      <c r="D43"/>
      <c r="E43"/>
      <c r="F43"/>
      <c r="G43"/>
      <c r="H43"/>
      <c r="I43"/>
      <c r="J43"/>
      <c r="K43"/>
      <c r="L43"/>
    </row>
    <row r="44" spans="2:12" ht="15">
      <c r="B44" s="32" t="s">
        <v>63</v>
      </c>
      <c r="C44"/>
      <c r="D44"/>
      <c r="E44"/>
      <c r="F44"/>
      <c r="G44"/>
      <c r="H44"/>
      <c r="I44"/>
      <c r="J44"/>
      <c r="K44"/>
      <c r="L44"/>
    </row>
    <row r="45" spans="2:12" ht="15">
      <c r="B45" s="32" t="s">
        <v>64</v>
      </c>
      <c r="C45"/>
      <c r="D45"/>
      <c r="E45"/>
      <c r="F45"/>
      <c r="G45"/>
      <c r="H45"/>
      <c r="I45"/>
      <c r="J45"/>
      <c r="K45"/>
      <c r="L45"/>
    </row>
    <row r="46" spans="2:12" ht="12.75">
      <c r="B46" s="44" t="s">
        <v>65</v>
      </c>
      <c r="C46"/>
      <c r="D46"/>
      <c r="E46"/>
      <c r="F46"/>
      <c r="G46"/>
      <c r="H46"/>
      <c r="I46"/>
      <c r="J46"/>
      <c r="K46"/>
      <c r="L46"/>
    </row>
    <row r="47" spans="2:12" ht="15">
      <c r="B47" s="32" t="s">
        <v>95</v>
      </c>
      <c r="C47"/>
      <c r="D47"/>
      <c r="E47"/>
      <c r="F47"/>
      <c r="G47"/>
      <c r="H47"/>
      <c r="I47"/>
      <c r="J47"/>
      <c r="K47"/>
      <c r="L47"/>
    </row>
    <row r="48" spans="2:12" ht="15">
      <c r="B48" s="32" t="s">
        <v>66</v>
      </c>
      <c r="C48"/>
      <c r="D48"/>
      <c r="E48"/>
      <c r="F48"/>
      <c r="G48"/>
      <c r="H48"/>
      <c r="I48"/>
      <c r="J48"/>
      <c r="K48"/>
      <c r="L48"/>
    </row>
    <row r="49" spans="2:12" ht="15">
      <c r="B49" s="32" t="s">
        <v>67</v>
      </c>
      <c r="C49"/>
      <c r="D49"/>
      <c r="E49"/>
      <c r="F49"/>
      <c r="G49"/>
      <c r="H49"/>
      <c r="I49"/>
      <c r="J49"/>
      <c r="K49"/>
      <c r="L49"/>
    </row>
    <row r="50" spans="2:12" ht="15">
      <c r="B50" s="32" t="s">
        <v>68</v>
      </c>
      <c r="C50"/>
      <c r="D50"/>
      <c r="E50"/>
      <c r="F50"/>
      <c r="G50"/>
      <c r="H50"/>
      <c r="I50"/>
      <c r="J50"/>
      <c r="K50"/>
      <c r="L50"/>
    </row>
    <row r="51" spans="2:9" ht="15">
      <c r="B51"/>
      <c r="C51"/>
      <c r="D51"/>
      <c r="E51" s="32" t="s">
        <v>69</v>
      </c>
      <c r="F51"/>
      <c r="G51"/>
      <c r="H51"/>
      <c r="I51"/>
    </row>
    <row r="52" spans="2:9" ht="15">
      <c r="B52" s="32" t="s">
        <v>70</v>
      </c>
      <c r="C52" s="32"/>
      <c r="D52" s="32"/>
      <c r="E52"/>
      <c r="F52"/>
      <c r="G52"/>
      <c r="H52"/>
      <c r="I52" s="32" t="s">
        <v>71</v>
      </c>
    </row>
  </sheetData>
  <sheetProtection/>
  <printOptions/>
  <pageMargins left="0.07847222222222222" right="0.03958333333333333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31">
      <selection activeCell="H41" sqref="H41"/>
    </sheetView>
  </sheetViews>
  <sheetFormatPr defaultColWidth="11.421875" defaultRowHeight="12.75"/>
  <cols>
    <col min="1" max="1" width="2.421875" style="0" customWidth="1"/>
    <col min="2" max="2" width="33.8515625" style="1" customWidth="1"/>
    <col min="3" max="3" width="8.7109375" style="2" customWidth="1"/>
    <col min="4" max="4" width="5.7109375" style="2" customWidth="1"/>
    <col min="5" max="5" width="7.00390625" style="3" customWidth="1"/>
    <col min="6" max="6" width="8.7109375" style="3" customWidth="1"/>
    <col min="7" max="7" width="8.28125" style="3" customWidth="1"/>
    <col min="8" max="8" width="8.7109375" style="3" customWidth="1"/>
    <col min="9" max="9" width="8.00390625" style="3" customWidth="1"/>
    <col min="10" max="10" width="8.8515625" style="4" customWidth="1"/>
    <col min="11" max="16384" width="11.421875" style="4" customWidth="1"/>
  </cols>
  <sheetData>
    <row r="1" spans="2:10" ht="15">
      <c r="B1" s="5" t="s">
        <v>0</v>
      </c>
      <c r="C1" s="6"/>
      <c r="D1" s="6"/>
      <c r="E1" s="7"/>
      <c r="F1" s="7"/>
      <c r="G1" s="7"/>
      <c r="H1" s="7"/>
      <c r="I1" s="7"/>
      <c r="J1" s="7"/>
    </row>
    <row r="2" spans="2:10" ht="15">
      <c r="B2" s="5" t="s">
        <v>1</v>
      </c>
      <c r="C2" s="6"/>
      <c r="D2" s="6"/>
      <c r="E2" s="7"/>
      <c r="F2" s="7"/>
      <c r="G2" s="7"/>
      <c r="H2" s="7"/>
      <c r="I2" s="7"/>
      <c r="J2" s="7"/>
    </row>
    <row r="3" spans="2:9" ht="12.75">
      <c r="B3" s="5" t="s">
        <v>2</v>
      </c>
      <c r="I3" s="4"/>
    </row>
    <row r="4" spans="3:10" ht="18">
      <c r="C4" s="8" t="s">
        <v>163</v>
      </c>
      <c r="D4" s="8"/>
      <c r="E4" s="9"/>
      <c r="F4" s="9"/>
      <c r="G4" s="9"/>
      <c r="H4" s="9"/>
      <c r="I4" s="9"/>
      <c r="J4" s="9"/>
    </row>
    <row r="5" spans="3:10" ht="15">
      <c r="C5" s="10" t="s">
        <v>3</v>
      </c>
      <c r="D5" s="10"/>
      <c r="E5" s="11"/>
      <c r="F5" s="11"/>
      <c r="G5" s="11"/>
      <c r="H5" s="11"/>
      <c r="I5" s="11"/>
      <c r="J5" s="11"/>
    </row>
    <row r="6" spans="2:10" ht="12.75">
      <c r="B6" s="2"/>
      <c r="I6" s="12"/>
      <c r="J6" s="12"/>
    </row>
    <row r="7" spans="2:10" ht="12.75">
      <c r="B7" s="13" t="s">
        <v>4</v>
      </c>
      <c r="C7" s="13" t="s">
        <v>152</v>
      </c>
      <c r="D7" s="13"/>
      <c r="I7" s="9"/>
      <c r="J7" s="9"/>
    </row>
    <row r="8" spans="2:10" ht="12.75">
      <c r="B8" s="13" t="s">
        <v>5</v>
      </c>
      <c r="C8" s="13"/>
      <c r="D8" s="13"/>
      <c r="I8" s="9"/>
      <c r="J8" s="9"/>
    </row>
    <row r="9" spans="2:10" ht="12.75">
      <c r="B9" s="13" t="s">
        <v>6</v>
      </c>
      <c r="C9" s="13"/>
      <c r="D9" s="13"/>
      <c r="E9" s="9"/>
      <c r="F9" s="9"/>
      <c r="G9" s="9"/>
      <c r="H9" s="9"/>
      <c r="I9" s="9"/>
      <c r="J9" s="9"/>
    </row>
    <row r="10" spans="2:10" ht="28.5" customHeight="1">
      <c r="B10" s="14" t="s">
        <v>7</v>
      </c>
      <c r="C10" s="14" t="s">
        <v>8</v>
      </c>
      <c r="D10" s="33" t="s">
        <v>78</v>
      </c>
      <c r="E10" s="16" t="s">
        <v>85</v>
      </c>
      <c r="F10" s="15" t="s">
        <v>84</v>
      </c>
      <c r="G10" s="15" t="s">
        <v>94</v>
      </c>
      <c r="H10" s="15" t="s">
        <v>10</v>
      </c>
      <c r="I10" s="16" t="s">
        <v>9</v>
      </c>
      <c r="J10" s="16" t="s">
        <v>10</v>
      </c>
    </row>
    <row r="11" spans="2:10" ht="27" customHeight="1">
      <c r="B11" s="17" t="s">
        <v>133</v>
      </c>
      <c r="C11" s="22" t="s">
        <v>8</v>
      </c>
      <c r="D11" s="22"/>
      <c r="E11" s="34">
        <v>2000</v>
      </c>
      <c r="F11" s="34">
        <v>1000</v>
      </c>
      <c r="G11" s="34">
        <v>900</v>
      </c>
      <c r="H11" s="40">
        <f aca="true" t="shared" si="0" ref="H11:H34">SUM(E11:G11)</f>
        <v>3900</v>
      </c>
      <c r="I11" s="46"/>
      <c r="J11" s="20">
        <f aca="true" t="shared" si="1" ref="J11:J34">SUM(I11*H11)</f>
        <v>0</v>
      </c>
    </row>
    <row r="12" spans="2:10" ht="14.25" customHeight="1">
      <c r="B12" s="23" t="s">
        <v>24</v>
      </c>
      <c r="C12" s="18" t="s">
        <v>8</v>
      </c>
      <c r="D12" s="18" t="s">
        <v>79</v>
      </c>
      <c r="E12" s="24">
        <v>0</v>
      </c>
      <c r="F12" s="24">
        <v>150</v>
      </c>
      <c r="G12" s="24">
        <v>0</v>
      </c>
      <c r="H12" s="40">
        <f t="shared" si="0"/>
        <v>150</v>
      </c>
      <c r="I12" s="47"/>
      <c r="J12" s="20">
        <f t="shared" si="1"/>
        <v>0</v>
      </c>
    </row>
    <row r="13" spans="2:10" ht="12.75" customHeight="1">
      <c r="B13" s="22" t="s">
        <v>26</v>
      </c>
      <c r="C13" s="18" t="s">
        <v>8</v>
      </c>
      <c r="D13" s="18" t="s">
        <v>79</v>
      </c>
      <c r="E13" s="34">
        <v>0</v>
      </c>
      <c r="F13" s="34">
        <v>100</v>
      </c>
      <c r="G13" s="34">
        <v>0</v>
      </c>
      <c r="H13" s="40">
        <f t="shared" si="0"/>
        <v>100</v>
      </c>
      <c r="I13" s="46"/>
      <c r="J13" s="20">
        <f t="shared" si="1"/>
        <v>0</v>
      </c>
    </row>
    <row r="14" spans="2:10" ht="15" customHeight="1">
      <c r="B14" s="23" t="s">
        <v>25</v>
      </c>
      <c r="C14" s="18" t="s">
        <v>8</v>
      </c>
      <c r="D14" s="18" t="s">
        <v>79</v>
      </c>
      <c r="E14" s="34">
        <v>0</v>
      </c>
      <c r="F14" s="34">
        <v>150</v>
      </c>
      <c r="G14" s="34">
        <v>0</v>
      </c>
      <c r="H14" s="40">
        <f t="shared" si="0"/>
        <v>150</v>
      </c>
      <c r="I14" s="47"/>
      <c r="J14" s="20">
        <f t="shared" si="1"/>
        <v>0</v>
      </c>
    </row>
    <row r="15" spans="2:10" ht="15" customHeight="1">
      <c r="B15" s="17" t="s">
        <v>123</v>
      </c>
      <c r="C15" s="22" t="s">
        <v>8</v>
      </c>
      <c r="D15" s="18" t="s">
        <v>79</v>
      </c>
      <c r="E15" s="38">
        <v>1000</v>
      </c>
      <c r="F15" s="38">
        <v>500</v>
      </c>
      <c r="G15" s="38">
        <v>0</v>
      </c>
      <c r="H15" s="40">
        <f t="shared" si="0"/>
        <v>1500</v>
      </c>
      <c r="I15" s="46"/>
      <c r="J15" s="20">
        <f t="shared" si="1"/>
        <v>0</v>
      </c>
    </row>
    <row r="16" spans="2:10" ht="12" customHeight="1">
      <c r="B16" s="17" t="s">
        <v>35</v>
      </c>
      <c r="C16" s="22" t="s">
        <v>8</v>
      </c>
      <c r="D16" s="18" t="s">
        <v>79</v>
      </c>
      <c r="E16" s="38">
        <v>300</v>
      </c>
      <c r="F16" s="38">
        <v>500</v>
      </c>
      <c r="G16" s="38">
        <v>0</v>
      </c>
      <c r="H16" s="40">
        <f t="shared" si="0"/>
        <v>800</v>
      </c>
      <c r="I16" s="47"/>
      <c r="J16" s="20">
        <f t="shared" si="1"/>
        <v>0</v>
      </c>
    </row>
    <row r="17" spans="2:10" ht="15">
      <c r="B17" s="17" t="s">
        <v>36</v>
      </c>
      <c r="C17" s="22" t="s">
        <v>8</v>
      </c>
      <c r="D17" s="18" t="s">
        <v>79</v>
      </c>
      <c r="E17" s="38">
        <v>300</v>
      </c>
      <c r="F17" s="38">
        <v>100</v>
      </c>
      <c r="G17" s="38">
        <v>0</v>
      </c>
      <c r="H17" s="40">
        <f t="shared" si="0"/>
        <v>400</v>
      </c>
      <c r="I17" s="47"/>
      <c r="J17" s="20">
        <f t="shared" si="1"/>
        <v>0</v>
      </c>
    </row>
    <row r="18" spans="2:10" ht="15">
      <c r="B18" s="22" t="s">
        <v>34</v>
      </c>
      <c r="C18" s="22" t="s">
        <v>8</v>
      </c>
      <c r="D18" s="18" t="s">
        <v>79</v>
      </c>
      <c r="E18" s="39">
        <v>400</v>
      </c>
      <c r="F18" s="39">
        <v>200</v>
      </c>
      <c r="G18" s="39">
        <v>0</v>
      </c>
      <c r="H18" s="40">
        <f t="shared" si="0"/>
        <v>600</v>
      </c>
      <c r="I18" s="46"/>
      <c r="J18" s="20">
        <f t="shared" si="1"/>
        <v>0</v>
      </c>
    </row>
    <row r="19" spans="2:10" ht="15">
      <c r="B19" s="22" t="s">
        <v>136</v>
      </c>
      <c r="C19" s="18" t="s">
        <v>8</v>
      </c>
      <c r="D19" s="18" t="s">
        <v>79</v>
      </c>
      <c r="E19" s="35">
        <v>500</v>
      </c>
      <c r="F19" s="35">
        <v>400</v>
      </c>
      <c r="G19" s="35">
        <v>200</v>
      </c>
      <c r="H19" s="40">
        <f t="shared" si="0"/>
        <v>1100</v>
      </c>
      <c r="I19" s="47"/>
      <c r="J19" s="20">
        <f t="shared" si="1"/>
        <v>0</v>
      </c>
    </row>
    <row r="20" spans="2:10" ht="15">
      <c r="B20" s="22" t="s">
        <v>134</v>
      </c>
      <c r="C20" s="18" t="s">
        <v>8</v>
      </c>
      <c r="D20" s="18" t="s">
        <v>79</v>
      </c>
      <c r="E20" s="35">
        <v>300</v>
      </c>
      <c r="F20" s="35">
        <v>100</v>
      </c>
      <c r="G20" s="35">
        <v>200</v>
      </c>
      <c r="H20" s="40">
        <f t="shared" si="0"/>
        <v>600</v>
      </c>
      <c r="I20" s="47"/>
      <c r="J20" s="20">
        <f t="shared" si="1"/>
        <v>0</v>
      </c>
    </row>
    <row r="21" spans="2:10" ht="15">
      <c r="B21" s="22" t="s">
        <v>135</v>
      </c>
      <c r="C21" s="18" t="s">
        <v>8</v>
      </c>
      <c r="D21" s="18" t="s">
        <v>79</v>
      </c>
      <c r="E21" s="35">
        <v>300</v>
      </c>
      <c r="F21" s="35">
        <v>100</v>
      </c>
      <c r="G21" s="35">
        <v>0</v>
      </c>
      <c r="H21" s="40">
        <f t="shared" si="0"/>
        <v>400</v>
      </c>
      <c r="I21" s="47"/>
      <c r="J21" s="20">
        <f t="shared" si="1"/>
        <v>0</v>
      </c>
    </row>
    <row r="22" spans="2:10" ht="15">
      <c r="B22" s="22" t="s">
        <v>31</v>
      </c>
      <c r="C22" s="22" t="s">
        <v>8</v>
      </c>
      <c r="D22" s="18" t="s">
        <v>79</v>
      </c>
      <c r="E22" s="38">
        <v>40</v>
      </c>
      <c r="F22" s="38">
        <v>0</v>
      </c>
      <c r="G22" s="38">
        <v>0</v>
      </c>
      <c r="H22" s="40">
        <f t="shared" si="0"/>
        <v>40</v>
      </c>
      <c r="I22" s="46"/>
      <c r="J22" s="20">
        <f t="shared" si="1"/>
        <v>0</v>
      </c>
    </row>
    <row r="23" spans="2:10" ht="15">
      <c r="B23" s="17" t="s">
        <v>74</v>
      </c>
      <c r="C23" s="22" t="s">
        <v>8</v>
      </c>
      <c r="D23" s="18" t="s">
        <v>79</v>
      </c>
      <c r="E23" s="38">
        <v>700</v>
      </c>
      <c r="F23" s="38">
        <v>600</v>
      </c>
      <c r="G23" s="38">
        <v>400</v>
      </c>
      <c r="H23" s="40">
        <f t="shared" si="0"/>
        <v>1700</v>
      </c>
      <c r="I23" s="46"/>
      <c r="J23" s="20">
        <f t="shared" si="1"/>
        <v>0</v>
      </c>
    </row>
    <row r="24" spans="2:10" ht="15">
      <c r="B24" s="17" t="s">
        <v>32</v>
      </c>
      <c r="C24" s="22" t="s">
        <v>8</v>
      </c>
      <c r="D24" s="18" t="s">
        <v>79</v>
      </c>
      <c r="E24" s="38">
        <v>700</v>
      </c>
      <c r="F24" s="38">
        <v>600</v>
      </c>
      <c r="G24" s="38">
        <v>400</v>
      </c>
      <c r="H24" s="40">
        <f t="shared" si="0"/>
        <v>1700</v>
      </c>
      <c r="I24" s="46"/>
      <c r="J24" s="20">
        <f t="shared" si="1"/>
        <v>0</v>
      </c>
    </row>
    <row r="25" spans="2:10" ht="15">
      <c r="B25" s="17" t="s">
        <v>121</v>
      </c>
      <c r="C25" s="22" t="s">
        <v>8</v>
      </c>
      <c r="D25" s="18" t="s">
        <v>79</v>
      </c>
      <c r="E25" s="38">
        <v>200</v>
      </c>
      <c r="F25" s="38">
        <v>100</v>
      </c>
      <c r="G25" s="38">
        <v>0</v>
      </c>
      <c r="H25" s="40">
        <f t="shared" si="0"/>
        <v>300</v>
      </c>
      <c r="I25" s="46"/>
      <c r="J25" s="20">
        <f t="shared" si="1"/>
        <v>0</v>
      </c>
    </row>
    <row r="26" spans="2:10" ht="15">
      <c r="B26" s="17" t="s">
        <v>120</v>
      </c>
      <c r="C26" s="22" t="s">
        <v>8</v>
      </c>
      <c r="D26" s="18" t="s">
        <v>79</v>
      </c>
      <c r="E26" s="38">
        <v>700</v>
      </c>
      <c r="F26" s="38">
        <v>400</v>
      </c>
      <c r="G26" s="38">
        <v>200</v>
      </c>
      <c r="H26" s="40">
        <f t="shared" si="0"/>
        <v>1300</v>
      </c>
      <c r="I26" s="47"/>
      <c r="J26" s="20">
        <f t="shared" si="1"/>
        <v>0</v>
      </c>
    </row>
    <row r="27" spans="2:10" ht="15">
      <c r="B27" s="17" t="s">
        <v>80</v>
      </c>
      <c r="C27" s="22" t="s">
        <v>8</v>
      </c>
      <c r="D27" s="18" t="s">
        <v>79</v>
      </c>
      <c r="E27" s="38">
        <v>600</v>
      </c>
      <c r="F27" s="38">
        <v>400</v>
      </c>
      <c r="G27" s="38">
        <v>0</v>
      </c>
      <c r="H27" s="40">
        <f t="shared" si="0"/>
        <v>1000</v>
      </c>
      <c r="I27" s="47"/>
      <c r="J27" s="20">
        <f t="shared" si="1"/>
        <v>0</v>
      </c>
    </row>
    <row r="28" spans="2:10" ht="15">
      <c r="B28" s="17" t="s">
        <v>132</v>
      </c>
      <c r="C28" s="18" t="s">
        <v>131</v>
      </c>
      <c r="D28" s="18"/>
      <c r="E28" s="34">
        <v>10</v>
      </c>
      <c r="F28" s="34">
        <v>10</v>
      </c>
      <c r="G28" s="34">
        <v>0</v>
      </c>
      <c r="H28" s="40">
        <f t="shared" si="0"/>
        <v>20</v>
      </c>
      <c r="I28" s="46"/>
      <c r="J28" s="20">
        <f t="shared" si="1"/>
        <v>0</v>
      </c>
    </row>
    <row r="29" spans="2:10" ht="15">
      <c r="B29" s="22" t="s">
        <v>122</v>
      </c>
      <c r="C29" s="22" t="s">
        <v>8</v>
      </c>
      <c r="D29" s="18" t="s">
        <v>79</v>
      </c>
      <c r="E29" s="39">
        <v>150</v>
      </c>
      <c r="F29" s="39">
        <v>200</v>
      </c>
      <c r="G29" s="39">
        <v>0</v>
      </c>
      <c r="H29" s="40">
        <f t="shared" si="0"/>
        <v>350</v>
      </c>
      <c r="I29" s="47"/>
      <c r="J29" s="20">
        <f t="shared" si="1"/>
        <v>0</v>
      </c>
    </row>
    <row r="30" spans="2:10" ht="15">
      <c r="B30" s="22" t="s">
        <v>33</v>
      </c>
      <c r="C30" s="22" t="s">
        <v>8</v>
      </c>
      <c r="D30" s="18" t="s">
        <v>79</v>
      </c>
      <c r="E30" s="39">
        <v>300</v>
      </c>
      <c r="F30" s="39">
        <v>200</v>
      </c>
      <c r="G30" s="39">
        <v>200</v>
      </c>
      <c r="H30" s="40">
        <f t="shared" si="0"/>
        <v>700</v>
      </c>
      <c r="I30" s="47"/>
      <c r="J30" s="20">
        <f t="shared" si="1"/>
        <v>0</v>
      </c>
    </row>
    <row r="31" spans="2:10" ht="15">
      <c r="B31" s="17" t="s">
        <v>102</v>
      </c>
      <c r="C31" s="22" t="s">
        <v>8</v>
      </c>
      <c r="D31" s="18" t="s">
        <v>79</v>
      </c>
      <c r="E31" s="38">
        <v>5</v>
      </c>
      <c r="F31" s="38">
        <v>6</v>
      </c>
      <c r="G31" s="38">
        <v>0</v>
      </c>
      <c r="H31" s="40">
        <f t="shared" si="0"/>
        <v>11</v>
      </c>
      <c r="I31" s="47"/>
      <c r="J31" s="20">
        <f t="shared" si="1"/>
        <v>0</v>
      </c>
    </row>
    <row r="32" spans="2:10" ht="15">
      <c r="B32" s="17" t="s">
        <v>172</v>
      </c>
      <c r="C32" s="22" t="s">
        <v>8</v>
      </c>
      <c r="D32" s="22" t="s">
        <v>79</v>
      </c>
      <c r="E32" s="34">
        <v>200</v>
      </c>
      <c r="F32" s="34">
        <v>200</v>
      </c>
      <c r="G32" s="34">
        <v>200</v>
      </c>
      <c r="H32" s="40">
        <f t="shared" si="0"/>
        <v>600</v>
      </c>
      <c r="I32" s="46"/>
      <c r="J32" s="20">
        <f t="shared" si="1"/>
        <v>0</v>
      </c>
    </row>
    <row r="33" spans="2:10" ht="15">
      <c r="B33" s="17" t="s">
        <v>174</v>
      </c>
      <c r="C33" s="22" t="s">
        <v>8</v>
      </c>
      <c r="D33" s="22" t="s">
        <v>79</v>
      </c>
      <c r="E33" s="34">
        <v>200</v>
      </c>
      <c r="F33" s="34">
        <v>200</v>
      </c>
      <c r="G33" s="34">
        <v>200</v>
      </c>
      <c r="H33" s="40">
        <f t="shared" si="0"/>
        <v>600</v>
      </c>
      <c r="I33" s="46"/>
      <c r="J33" s="20">
        <f t="shared" si="1"/>
        <v>0</v>
      </c>
    </row>
    <row r="34" spans="2:10" ht="15">
      <c r="B34" s="17" t="s">
        <v>173</v>
      </c>
      <c r="C34" s="22" t="s">
        <v>8</v>
      </c>
      <c r="D34" s="22" t="s">
        <v>79</v>
      </c>
      <c r="E34" s="34">
        <v>200</v>
      </c>
      <c r="F34" s="34">
        <v>200</v>
      </c>
      <c r="G34" s="34">
        <v>200</v>
      </c>
      <c r="H34" s="40">
        <f t="shared" si="0"/>
        <v>600</v>
      </c>
      <c r="I34" s="46"/>
      <c r="J34" s="20">
        <f t="shared" si="1"/>
        <v>0</v>
      </c>
    </row>
    <row r="35" spans="2:10" ht="15">
      <c r="B35" s="17" t="s">
        <v>10</v>
      </c>
      <c r="C35" s="18"/>
      <c r="D35" s="18"/>
      <c r="E35" s="19"/>
      <c r="F35" s="19"/>
      <c r="G35" s="19"/>
      <c r="H35" s="19"/>
      <c r="I35" s="20"/>
      <c r="J35" s="48">
        <f>SUM(J11:J34)</f>
        <v>0</v>
      </c>
    </row>
    <row r="36" spans="2:10" ht="15">
      <c r="B36" s="56"/>
      <c r="C36" s="57"/>
      <c r="D36" s="57"/>
      <c r="E36" s="52"/>
      <c r="F36" s="52"/>
      <c r="G36" s="52"/>
      <c r="H36" s="52"/>
      <c r="I36" s="58"/>
      <c r="J36" s="59"/>
    </row>
    <row r="37" ht="15">
      <c r="B37" s="55" t="s">
        <v>181</v>
      </c>
    </row>
    <row r="38" ht="15">
      <c r="B38" s="55"/>
    </row>
    <row r="39" ht="15">
      <c r="B39" s="55" t="s">
        <v>93</v>
      </c>
    </row>
    <row r="40" spans="2:12" ht="18">
      <c r="B40" s="31" t="s">
        <v>62</v>
      </c>
      <c r="C40"/>
      <c r="D40"/>
      <c r="E40"/>
      <c r="F40"/>
      <c r="G40"/>
      <c r="H40"/>
      <c r="I40"/>
      <c r="J40"/>
      <c r="K40"/>
      <c r="L40"/>
    </row>
    <row r="41" spans="2:12" ht="15">
      <c r="B41" s="32" t="s">
        <v>63</v>
      </c>
      <c r="C41"/>
      <c r="D41"/>
      <c r="E41"/>
      <c r="F41"/>
      <c r="G41"/>
      <c r="H41"/>
      <c r="I41"/>
      <c r="J41"/>
      <c r="K41"/>
      <c r="L41"/>
    </row>
    <row r="42" spans="2:12" ht="15">
      <c r="B42" s="32"/>
      <c r="C42"/>
      <c r="D42"/>
      <c r="E42"/>
      <c r="F42"/>
      <c r="G42"/>
      <c r="H42"/>
      <c r="I42"/>
      <c r="J42"/>
      <c r="K42"/>
      <c r="L42"/>
    </row>
    <row r="43" spans="2:12" ht="15">
      <c r="B43" s="32" t="s">
        <v>64</v>
      </c>
      <c r="C43"/>
      <c r="D43"/>
      <c r="E43"/>
      <c r="F43"/>
      <c r="G43"/>
      <c r="H43"/>
      <c r="I43"/>
      <c r="J43"/>
      <c r="K43"/>
      <c r="L43"/>
    </row>
    <row r="44" spans="2:12" ht="15">
      <c r="B44" s="32" t="s">
        <v>65</v>
      </c>
      <c r="C44"/>
      <c r="D44"/>
      <c r="E44"/>
      <c r="F44"/>
      <c r="G44"/>
      <c r="H44"/>
      <c r="I44"/>
      <c r="J44"/>
      <c r="K44"/>
      <c r="L44"/>
    </row>
    <row r="45" spans="2:12" ht="15">
      <c r="B45" s="32"/>
      <c r="C45"/>
      <c r="D45"/>
      <c r="E45"/>
      <c r="F45"/>
      <c r="G45"/>
      <c r="H45"/>
      <c r="I45"/>
      <c r="J45"/>
      <c r="K45"/>
      <c r="L45"/>
    </row>
    <row r="46" spans="2:12" ht="15">
      <c r="B46" s="32" t="s">
        <v>95</v>
      </c>
      <c r="C46"/>
      <c r="D46"/>
      <c r="E46"/>
      <c r="F46"/>
      <c r="G46"/>
      <c r="H46"/>
      <c r="I46"/>
      <c r="J46"/>
      <c r="K46"/>
      <c r="L46"/>
    </row>
    <row r="47" spans="2:12" ht="15">
      <c r="B47" s="32" t="s">
        <v>66</v>
      </c>
      <c r="C47"/>
      <c r="D47"/>
      <c r="E47"/>
      <c r="F47"/>
      <c r="G47"/>
      <c r="H47"/>
      <c r="I47"/>
      <c r="J47"/>
      <c r="K47"/>
      <c r="L47"/>
    </row>
    <row r="48" spans="2:12" ht="15">
      <c r="B48" s="32" t="s">
        <v>67</v>
      </c>
      <c r="C48"/>
      <c r="D48"/>
      <c r="E48"/>
      <c r="F48"/>
      <c r="G48"/>
      <c r="H48"/>
      <c r="I48"/>
      <c r="J48"/>
      <c r="K48"/>
      <c r="L48"/>
    </row>
    <row r="49" spans="2:12" ht="15">
      <c r="B49" s="32" t="s">
        <v>68</v>
      </c>
      <c r="C49"/>
      <c r="D49"/>
      <c r="E49"/>
      <c r="F49"/>
      <c r="G49"/>
      <c r="H49"/>
      <c r="I49"/>
      <c r="J49"/>
      <c r="K49"/>
      <c r="L49"/>
    </row>
    <row r="50" spans="2:10" ht="15">
      <c r="B50" s="32"/>
      <c r="C50"/>
      <c r="D50"/>
      <c r="E50"/>
      <c r="F50" s="32" t="s">
        <v>69</v>
      </c>
      <c r="G50" s="32"/>
      <c r="H50"/>
      <c r="I50"/>
      <c r="J50"/>
    </row>
    <row r="51" spans="2:9" ht="15">
      <c r="B51"/>
      <c r="C51" s="32" t="s">
        <v>70</v>
      </c>
      <c r="D51" s="32"/>
      <c r="E51" s="32"/>
      <c r="F51"/>
      <c r="G51"/>
      <c r="H51" s="32" t="s">
        <v>71</v>
      </c>
      <c r="I51"/>
    </row>
  </sheetData>
  <sheetProtection/>
  <printOptions/>
  <pageMargins left="0.07847222222222222" right="0.03958333333333333" top="0.39375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78"/>
  <sheetViews>
    <sheetView zoomScalePageLayoutView="0" workbookViewId="0" topLeftCell="A1">
      <selection activeCell="G68" sqref="G68"/>
    </sheetView>
  </sheetViews>
  <sheetFormatPr defaultColWidth="11.421875" defaultRowHeight="12.75"/>
  <cols>
    <col min="1" max="1" width="3.140625" style="0" customWidth="1"/>
    <col min="2" max="2" width="29.00390625" style="1" customWidth="1"/>
    <col min="3" max="3" width="5.7109375" style="2" customWidth="1"/>
    <col min="4" max="4" width="9.28125" style="3" customWidth="1"/>
    <col min="5" max="6" width="8.8515625" style="3" customWidth="1"/>
    <col min="7" max="7" width="10.28125" style="3" customWidth="1"/>
    <col min="8" max="8" width="7.00390625" style="3" customWidth="1"/>
    <col min="9" max="9" width="8.57421875" style="4" customWidth="1"/>
    <col min="10" max="16384" width="11.421875" style="4" customWidth="1"/>
  </cols>
  <sheetData>
    <row r="1" spans="2:9" ht="15">
      <c r="B1" s="5" t="s">
        <v>0</v>
      </c>
      <c r="C1" s="6"/>
      <c r="D1" s="7"/>
      <c r="E1" s="7"/>
      <c r="F1" s="7"/>
      <c r="G1" s="7"/>
      <c r="H1" s="7"/>
      <c r="I1" s="7"/>
    </row>
    <row r="2" spans="2:9" ht="15">
      <c r="B2" s="5" t="s">
        <v>1</v>
      </c>
      <c r="C2" s="6"/>
      <c r="D2" s="7"/>
      <c r="E2" s="7"/>
      <c r="F2" s="7"/>
      <c r="G2" s="7"/>
      <c r="H2" s="7"/>
      <c r="I2" s="7"/>
    </row>
    <row r="3" spans="2:8" ht="12.75">
      <c r="B3" s="5" t="s">
        <v>2</v>
      </c>
      <c r="H3" s="4"/>
    </row>
    <row r="4" spans="3:9" ht="18">
      <c r="C4" s="8" t="s">
        <v>163</v>
      </c>
      <c r="D4" s="9"/>
      <c r="E4" s="9"/>
      <c r="F4" s="9"/>
      <c r="G4" s="9"/>
      <c r="H4" s="9"/>
      <c r="I4" s="9"/>
    </row>
    <row r="5" spans="3:9" ht="15">
      <c r="C5" s="10" t="s">
        <v>3</v>
      </c>
      <c r="D5" s="11"/>
      <c r="E5" s="11"/>
      <c r="F5" s="11"/>
      <c r="G5" s="11"/>
      <c r="H5" s="11"/>
      <c r="I5" s="11"/>
    </row>
    <row r="6" spans="2:9" ht="12.75">
      <c r="B6" s="2"/>
      <c r="H6" s="12"/>
      <c r="I6" s="12"/>
    </row>
    <row r="7" spans="2:9" ht="12.75">
      <c r="B7" s="13" t="s">
        <v>4</v>
      </c>
      <c r="C7" s="13" t="s">
        <v>37</v>
      </c>
      <c r="D7" s="26" t="s">
        <v>38</v>
      </c>
      <c r="E7" s="26"/>
      <c r="F7" s="26"/>
      <c r="G7" s="26"/>
      <c r="H7" s="9"/>
      <c r="I7" s="9"/>
    </row>
    <row r="8" spans="2:9" ht="12.75">
      <c r="B8" s="13" t="s">
        <v>5</v>
      </c>
      <c r="C8" s="13"/>
      <c r="H8" s="9"/>
      <c r="I8" s="9"/>
    </row>
    <row r="9" spans="2:9" ht="12.75">
      <c r="B9" s="13" t="s">
        <v>6</v>
      </c>
      <c r="C9" s="13"/>
      <c r="D9" s="9"/>
      <c r="E9" s="9"/>
      <c r="F9" s="9"/>
      <c r="G9" s="9"/>
      <c r="H9" s="9"/>
      <c r="I9" s="9"/>
    </row>
    <row r="10" spans="2:9" ht="28.5" customHeight="1">
      <c r="B10" s="14" t="s">
        <v>7</v>
      </c>
      <c r="C10" s="14" t="s">
        <v>8</v>
      </c>
      <c r="D10" s="15" t="s">
        <v>83</v>
      </c>
      <c r="E10" s="15" t="s">
        <v>82</v>
      </c>
      <c r="F10" s="15" t="s">
        <v>94</v>
      </c>
      <c r="G10" s="41" t="s">
        <v>90</v>
      </c>
      <c r="H10" s="16" t="s">
        <v>9</v>
      </c>
      <c r="I10" s="16" t="s">
        <v>61</v>
      </c>
    </row>
    <row r="11" spans="2:9" ht="12" customHeight="1">
      <c r="B11" s="22" t="s">
        <v>104</v>
      </c>
      <c r="C11" s="18" t="s">
        <v>12</v>
      </c>
      <c r="D11" s="35">
        <v>20</v>
      </c>
      <c r="E11" s="39">
        <v>5</v>
      </c>
      <c r="F11" s="39">
        <v>0</v>
      </c>
      <c r="G11" s="40">
        <f aca="true" t="shared" si="0" ref="G11:G42">SUM(D11:F11)</f>
        <v>25</v>
      </c>
      <c r="H11" s="27"/>
      <c r="I11" s="20">
        <f aca="true" t="shared" si="1" ref="I11:I42">SUM(H11*G11)</f>
        <v>0</v>
      </c>
    </row>
    <row r="12" spans="2:9" ht="12" customHeight="1">
      <c r="B12" s="22" t="s">
        <v>53</v>
      </c>
      <c r="C12" s="18" t="s">
        <v>12</v>
      </c>
      <c r="D12" s="34">
        <v>30</v>
      </c>
      <c r="E12" s="38">
        <v>80</v>
      </c>
      <c r="F12" s="38">
        <v>0</v>
      </c>
      <c r="G12" s="40">
        <f t="shared" si="0"/>
        <v>110</v>
      </c>
      <c r="H12" s="28"/>
      <c r="I12" s="20">
        <f t="shared" si="1"/>
        <v>0</v>
      </c>
    </row>
    <row r="13" spans="2:9" ht="12" customHeight="1">
      <c r="B13" s="22" t="s">
        <v>105</v>
      </c>
      <c r="C13" s="18" t="s">
        <v>12</v>
      </c>
      <c r="D13" s="35">
        <v>2</v>
      </c>
      <c r="E13" s="39">
        <v>5</v>
      </c>
      <c r="F13" s="39">
        <v>0</v>
      </c>
      <c r="G13" s="40">
        <f t="shared" si="0"/>
        <v>7</v>
      </c>
      <c r="H13" s="27"/>
      <c r="I13" s="20">
        <f t="shared" si="1"/>
        <v>0</v>
      </c>
    </row>
    <row r="14" spans="2:15" ht="12" customHeight="1">
      <c r="B14" s="22" t="s">
        <v>42</v>
      </c>
      <c r="C14" s="18" t="s">
        <v>12</v>
      </c>
      <c r="D14" s="35">
        <v>250</v>
      </c>
      <c r="E14" s="39">
        <v>100</v>
      </c>
      <c r="F14" s="39">
        <v>50</v>
      </c>
      <c r="G14" s="40">
        <f t="shared" si="0"/>
        <v>400</v>
      </c>
      <c r="H14" s="28"/>
      <c r="I14" s="20">
        <f t="shared" si="1"/>
        <v>0</v>
      </c>
      <c r="O14" s="60"/>
    </row>
    <row r="15" spans="2:9" ht="12" customHeight="1">
      <c r="B15" s="14" t="s">
        <v>39</v>
      </c>
      <c r="C15" s="18" t="s">
        <v>12</v>
      </c>
      <c r="D15" s="34">
        <v>150</v>
      </c>
      <c r="E15" s="38">
        <v>160</v>
      </c>
      <c r="F15" s="38">
        <v>300</v>
      </c>
      <c r="G15" s="40">
        <f t="shared" si="0"/>
        <v>610</v>
      </c>
      <c r="H15" s="27"/>
      <c r="I15" s="20">
        <f t="shared" si="1"/>
        <v>0</v>
      </c>
    </row>
    <row r="16" spans="2:9" ht="12" customHeight="1">
      <c r="B16" s="14" t="s">
        <v>40</v>
      </c>
      <c r="C16" s="18" t="s">
        <v>12</v>
      </c>
      <c r="D16" s="35">
        <v>50</v>
      </c>
      <c r="E16" s="39">
        <v>20</v>
      </c>
      <c r="F16" s="39">
        <v>0</v>
      </c>
      <c r="G16" s="40">
        <f t="shared" si="0"/>
        <v>70</v>
      </c>
      <c r="H16" s="28"/>
      <c r="I16" s="20">
        <f t="shared" si="1"/>
        <v>0</v>
      </c>
    </row>
    <row r="17" spans="2:9" ht="12" customHeight="1">
      <c r="B17" s="22" t="s">
        <v>41</v>
      </c>
      <c r="C17" s="18" t="s">
        <v>12</v>
      </c>
      <c r="D17" s="35">
        <v>50</v>
      </c>
      <c r="E17" s="39">
        <v>80</v>
      </c>
      <c r="F17" s="39">
        <v>300</v>
      </c>
      <c r="G17" s="40">
        <f t="shared" si="0"/>
        <v>430</v>
      </c>
      <c r="H17" s="28"/>
      <c r="I17" s="20">
        <f t="shared" si="1"/>
        <v>0</v>
      </c>
    </row>
    <row r="18" spans="2:9" ht="15">
      <c r="B18" s="22" t="s">
        <v>57</v>
      </c>
      <c r="C18" s="18" t="s">
        <v>12</v>
      </c>
      <c r="D18" s="35">
        <v>60</v>
      </c>
      <c r="E18" s="39">
        <v>40</v>
      </c>
      <c r="F18" s="39">
        <v>0</v>
      </c>
      <c r="G18" s="40">
        <f t="shared" si="0"/>
        <v>100</v>
      </c>
      <c r="H18" s="27"/>
      <c r="I18" s="20">
        <f t="shared" si="1"/>
        <v>0</v>
      </c>
    </row>
    <row r="19" spans="2:9" ht="15">
      <c r="B19" s="22" t="s">
        <v>58</v>
      </c>
      <c r="C19" s="18" t="s">
        <v>12</v>
      </c>
      <c r="D19" s="35">
        <v>20</v>
      </c>
      <c r="E19" s="39">
        <v>0</v>
      </c>
      <c r="F19" s="39">
        <v>0</v>
      </c>
      <c r="G19" s="40">
        <f t="shared" si="0"/>
        <v>20</v>
      </c>
      <c r="H19" s="27"/>
      <c r="I19" s="20">
        <f t="shared" si="1"/>
        <v>0</v>
      </c>
    </row>
    <row r="20" spans="2:9" ht="15">
      <c r="B20" s="22" t="s">
        <v>110</v>
      </c>
      <c r="C20" s="18" t="s">
        <v>12</v>
      </c>
      <c r="D20" s="35">
        <v>250</v>
      </c>
      <c r="E20" s="39">
        <v>120</v>
      </c>
      <c r="F20" s="39">
        <v>200</v>
      </c>
      <c r="G20" s="40">
        <f t="shared" si="0"/>
        <v>570</v>
      </c>
      <c r="H20" s="28"/>
      <c r="I20" s="20">
        <f t="shared" si="1"/>
        <v>0</v>
      </c>
    </row>
    <row r="21" spans="2:9" ht="15">
      <c r="B21" s="22" t="s">
        <v>43</v>
      </c>
      <c r="C21" s="18" t="s">
        <v>12</v>
      </c>
      <c r="D21" s="35">
        <v>60</v>
      </c>
      <c r="E21" s="39">
        <v>60</v>
      </c>
      <c r="F21" s="39">
        <v>60</v>
      </c>
      <c r="G21" s="40">
        <f t="shared" si="0"/>
        <v>180</v>
      </c>
      <c r="H21" s="28"/>
      <c r="I21" s="20">
        <f t="shared" si="1"/>
        <v>0</v>
      </c>
    </row>
    <row r="22" spans="2:9" ht="15">
      <c r="B22" s="22" t="s">
        <v>177</v>
      </c>
      <c r="C22" s="18" t="s">
        <v>12</v>
      </c>
      <c r="D22" s="35">
        <v>10</v>
      </c>
      <c r="E22" s="39">
        <v>2</v>
      </c>
      <c r="F22" s="39">
        <v>2</v>
      </c>
      <c r="G22" s="40">
        <f t="shared" si="0"/>
        <v>14</v>
      </c>
      <c r="H22" s="27"/>
      <c r="I22" s="20">
        <f t="shared" si="1"/>
        <v>0</v>
      </c>
    </row>
    <row r="23" spans="2:9" ht="15">
      <c r="B23" s="22" t="s">
        <v>111</v>
      </c>
      <c r="C23" s="18" t="s">
        <v>12</v>
      </c>
      <c r="D23" s="35">
        <v>20</v>
      </c>
      <c r="E23" s="39">
        <v>60</v>
      </c>
      <c r="F23" s="39">
        <v>100</v>
      </c>
      <c r="G23" s="40">
        <f t="shared" si="0"/>
        <v>180</v>
      </c>
      <c r="H23" s="28"/>
      <c r="I23" s="20">
        <f t="shared" si="1"/>
        <v>0</v>
      </c>
    </row>
    <row r="24" spans="2:9" ht="15">
      <c r="B24" s="22" t="s">
        <v>52</v>
      </c>
      <c r="C24" s="18" t="s">
        <v>12</v>
      </c>
      <c r="D24" s="35">
        <v>120</v>
      </c>
      <c r="E24" s="39">
        <v>80</v>
      </c>
      <c r="F24" s="39">
        <v>0</v>
      </c>
      <c r="G24" s="40">
        <f t="shared" si="0"/>
        <v>200</v>
      </c>
      <c r="H24" s="27"/>
      <c r="I24" s="20">
        <f t="shared" si="1"/>
        <v>0</v>
      </c>
    </row>
    <row r="25" spans="2:9" ht="15">
      <c r="B25" s="22" t="s">
        <v>176</v>
      </c>
      <c r="C25" s="18" t="s">
        <v>12</v>
      </c>
      <c r="D25" s="35">
        <v>15</v>
      </c>
      <c r="E25" s="39">
        <v>10</v>
      </c>
      <c r="F25" s="39">
        <v>20</v>
      </c>
      <c r="G25" s="40">
        <f t="shared" si="0"/>
        <v>45</v>
      </c>
      <c r="H25" s="27"/>
      <c r="I25" s="20">
        <f t="shared" si="1"/>
        <v>0</v>
      </c>
    </row>
    <row r="26" spans="2:9" ht="15">
      <c r="B26" s="22" t="s">
        <v>158</v>
      </c>
      <c r="C26" s="18" t="s">
        <v>12</v>
      </c>
      <c r="D26" s="35">
        <v>250</v>
      </c>
      <c r="E26" s="39">
        <v>0</v>
      </c>
      <c r="F26" s="39">
        <v>0</v>
      </c>
      <c r="G26" s="40">
        <f t="shared" si="0"/>
        <v>250</v>
      </c>
      <c r="H26" s="27"/>
      <c r="I26" s="20">
        <f t="shared" si="1"/>
        <v>0</v>
      </c>
    </row>
    <row r="27" spans="2:9" ht="15">
      <c r="B27" s="22" t="s">
        <v>44</v>
      </c>
      <c r="C27" s="18" t="s">
        <v>12</v>
      </c>
      <c r="D27" s="35">
        <v>50</v>
      </c>
      <c r="E27" s="39">
        <v>80</v>
      </c>
      <c r="F27" s="39">
        <v>60</v>
      </c>
      <c r="G27" s="40">
        <f t="shared" si="0"/>
        <v>190</v>
      </c>
      <c r="H27" s="28"/>
      <c r="I27" s="20">
        <f t="shared" si="1"/>
        <v>0</v>
      </c>
    </row>
    <row r="28" spans="2:9" ht="15">
      <c r="B28" s="23" t="s">
        <v>45</v>
      </c>
      <c r="C28" s="18" t="s">
        <v>12</v>
      </c>
      <c r="D28" s="38">
        <v>120</v>
      </c>
      <c r="E28" s="38">
        <v>80</v>
      </c>
      <c r="F28" s="38">
        <v>30</v>
      </c>
      <c r="G28" s="40">
        <f t="shared" si="0"/>
        <v>230</v>
      </c>
      <c r="H28" s="28"/>
      <c r="I28" s="20">
        <f t="shared" si="1"/>
        <v>0</v>
      </c>
    </row>
    <row r="29" spans="2:9" ht="15">
      <c r="B29" s="17" t="s">
        <v>159</v>
      </c>
      <c r="C29" s="18" t="s">
        <v>12</v>
      </c>
      <c r="D29" s="34">
        <v>200</v>
      </c>
      <c r="E29" s="38">
        <v>80</v>
      </c>
      <c r="F29" s="38">
        <v>80</v>
      </c>
      <c r="G29" s="40">
        <f t="shared" si="0"/>
        <v>360</v>
      </c>
      <c r="H29" s="27"/>
      <c r="I29" s="20">
        <f t="shared" si="1"/>
        <v>0</v>
      </c>
    </row>
    <row r="30" spans="2:9" ht="15">
      <c r="B30" s="23" t="s">
        <v>46</v>
      </c>
      <c r="C30" s="18" t="s">
        <v>12</v>
      </c>
      <c r="D30" s="34">
        <v>100</v>
      </c>
      <c r="E30" s="38">
        <v>100</v>
      </c>
      <c r="F30" s="38">
        <v>0</v>
      </c>
      <c r="G30" s="40">
        <f t="shared" si="0"/>
        <v>200</v>
      </c>
      <c r="H30" s="28"/>
      <c r="I30" s="20">
        <f t="shared" si="1"/>
        <v>0</v>
      </c>
    </row>
    <row r="31" spans="2:9" ht="15">
      <c r="B31" s="22" t="s">
        <v>47</v>
      </c>
      <c r="C31" s="18" t="s">
        <v>12</v>
      </c>
      <c r="D31" s="34">
        <v>300</v>
      </c>
      <c r="E31" s="34">
        <v>160</v>
      </c>
      <c r="F31" s="34">
        <v>300</v>
      </c>
      <c r="G31" s="40">
        <f t="shared" si="0"/>
        <v>760</v>
      </c>
      <c r="H31" s="27"/>
      <c r="I31" s="20">
        <f t="shared" si="1"/>
        <v>0</v>
      </c>
    </row>
    <row r="32" spans="2:9" ht="15">
      <c r="B32" s="17" t="s">
        <v>96</v>
      </c>
      <c r="C32" s="18" t="s">
        <v>12</v>
      </c>
      <c r="D32" s="34">
        <v>40</v>
      </c>
      <c r="E32" s="38"/>
      <c r="F32" s="38">
        <v>200</v>
      </c>
      <c r="G32" s="40">
        <f t="shared" si="0"/>
        <v>240</v>
      </c>
      <c r="H32" s="27"/>
      <c r="I32" s="20">
        <f t="shared" si="1"/>
        <v>0</v>
      </c>
    </row>
    <row r="33" spans="2:9" ht="15">
      <c r="B33" s="22" t="s">
        <v>75</v>
      </c>
      <c r="C33" s="18" t="s">
        <v>12</v>
      </c>
      <c r="D33" s="34">
        <v>0</v>
      </c>
      <c r="E33" s="38">
        <v>40</v>
      </c>
      <c r="F33" s="38">
        <v>50</v>
      </c>
      <c r="G33" s="40">
        <f t="shared" si="0"/>
        <v>90</v>
      </c>
      <c r="H33" s="27"/>
      <c r="I33" s="20">
        <f t="shared" si="1"/>
        <v>0</v>
      </c>
    </row>
    <row r="34" spans="2:9" ht="15">
      <c r="B34" s="17" t="s">
        <v>118</v>
      </c>
      <c r="C34" s="18" t="s">
        <v>12</v>
      </c>
      <c r="D34" s="34">
        <v>150</v>
      </c>
      <c r="E34" s="38">
        <v>40</v>
      </c>
      <c r="F34" s="38">
        <v>0</v>
      </c>
      <c r="G34" s="40">
        <f t="shared" si="0"/>
        <v>190</v>
      </c>
      <c r="H34" s="27"/>
      <c r="I34" s="20">
        <f t="shared" si="1"/>
        <v>0</v>
      </c>
    </row>
    <row r="35" spans="2:9" ht="15">
      <c r="B35" s="17" t="s">
        <v>92</v>
      </c>
      <c r="C35" s="18" t="s">
        <v>12</v>
      </c>
      <c r="D35" s="34">
        <v>40</v>
      </c>
      <c r="E35" s="38">
        <v>80</v>
      </c>
      <c r="F35" s="38">
        <v>30</v>
      </c>
      <c r="G35" s="40">
        <f t="shared" si="0"/>
        <v>150</v>
      </c>
      <c r="H35" s="28"/>
      <c r="I35" s="20">
        <f t="shared" si="1"/>
        <v>0</v>
      </c>
    </row>
    <row r="36" spans="2:9" ht="15">
      <c r="B36" s="17" t="s">
        <v>106</v>
      </c>
      <c r="C36" s="18" t="s">
        <v>12</v>
      </c>
      <c r="D36" s="34">
        <v>80</v>
      </c>
      <c r="E36" s="38">
        <v>40</v>
      </c>
      <c r="F36" s="38">
        <v>0</v>
      </c>
      <c r="G36" s="40">
        <f t="shared" si="0"/>
        <v>120</v>
      </c>
      <c r="H36" s="28"/>
      <c r="I36" s="20">
        <f t="shared" si="1"/>
        <v>0</v>
      </c>
    </row>
    <row r="37" spans="2:9" ht="15">
      <c r="B37" s="17" t="s">
        <v>55</v>
      </c>
      <c r="C37" s="18" t="s">
        <v>12</v>
      </c>
      <c r="D37" s="34">
        <v>250</v>
      </c>
      <c r="E37" s="38">
        <v>80</v>
      </c>
      <c r="F37" s="38">
        <v>350</v>
      </c>
      <c r="G37" s="40">
        <f t="shared" si="0"/>
        <v>680</v>
      </c>
      <c r="H37" s="28"/>
      <c r="I37" s="20">
        <f t="shared" si="1"/>
        <v>0</v>
      </c>
    </row>
    <row r="38" spans="2:9" ht="15">
      <c r="B38" s="22" t="s">
        <v>178</v>
      </c>
      <c r="C38" s="18" t="s">
        <v>12</v>
      </c>
      <c r="D38" s="35">
        <v>15</v>
      </c>
      <c r="E38" s="39">
        <v>5</v>
      </c>
      <c r="F38" s="39">
        <v>5</v>
      </c>
      <c r="G38" s="40">
        <f t="shared" si="0"/>
        <v>25</v>
      </c>
      <c r="H38" s="27"/>
      <c r="I38" s="20">
        <f t="shared" si="1"/>
        <v>0</v>
      </c>
    </row>
    <row r="39" spans="2:9" ht="15">
      <c r="B39" s="17" t="s">
        <v>56</v>
      </c>
      <c r="C39" s="18" t="s">
        <v>12</v>
      </c>
      <c r="D39" s="34">
        <v>50</v>
      </c>
      <c r="E39" s="38">
        <v>10</v>
      </c>
      <c r="F39" s="38">
        <v>0</v>
      </c>
      <c r="G39" s="40">
        <f t="shared" si="0"/>
        <v>60</v>
      </c>
      <c r="H39" s="28"/>
      <c r="I39" s="20">
        <f t="shared" si="1"/>
        <v>0</v>
      </c>
    </row>
    <row r="40" spans="2:9" ht="15">
      <c r="B40" s="17" t="s">
        <v>48</v>
      </c>
      <c r="C40" s="18" t="s">
        <v>12</v>
      </c>
      <c r="D40" s="34">
        <v>220</v>
      </c>
      <c r="E40" s="38">
        <v>100</v>
      </c>
      <c r="F40" s="38">
        <v>0</v>
      </c>
      <c r="G40" s="40">
        <f t="shared" si="0"/>
        <v>320</v>
      </c>
      <c r="H40" s="27"/>
      <c r="I40" s="20">
        <f t="shared" si="1"/>
        <v>0</v>
      </c>
    </row>
    <row r="41" spans="2:9" ht="15">
      <c r="B41" s="17" t="s">
        <v>113</v>
      </c>
      <c r="C41" s="18" t="s">
        <v>12</v>
      </c>
      <c r="D41" s="34">
        <v>200</v>
      </c>
      <c r="E41" s="38">
        <v>80</v>
      </c>
      <c r="F41" s="38">
        <v>0</v>
      </c>
      <c r="G41" s="40">
        <f t="shared" si="0"/>
        <v>280</v>
      </c>
      <c r="H41" s="27"/>
      <c r="I41" s="20">
        <f t="shared" si="1"/>
        <v>0</v>
      </c>
    </row>
    <row r="42" spans="2:9" ht="15" customHeight="1">
      <c r="B42" s="17" t="s">
        <v>180</v>
      </c>
      <c r="C42" s="18" t="s">
        <v>12</v>
      </c>
      <c r="D42" s="34">
        <v>200</v>
      </c>
      <c r="E42" s="38">
        <v>200</v>
      </c>
      <c r="F42" s="38">
        <v>200</v>
      </c>
      <c r="G42" s="40">
        <f t="shared" si="0"/>
        <v>600</v>
      </c>
      <c r="H42" s="27"/>
      <c r="I42" s="20">
        <f t="shared" si="1"/>
        <v>0</v>
      </c>
    </row>
    <row r="43" spans="2:9" ht="15" customHeight="1">
      <c r="B43" s="22" t="s">
        <v>49</v>
      </c>
      <c r="C43" s="18" t="s">
        <v>12</v>
      </c>
      <c r="D43" s="34">
        <v>150</v>
      </c>
      <c r="E43" s="38"/>
      <c r="F43" s="38">
        <v>0</v>
      </c>
      <c r="G43" s="40">
        <f aca="true" t="shared" si="2" ref="G43:G74">SUM(D43:F43)</f>
        <v>150</v>
      </c>
      <c r="H43" s="27"/>
      <c r="I43" s="20">
        <f aca="true" t="shared" si="3" ref="I43:I74">SUM(H43*G43)</f>
        <v>0</v>
      </c>
    </row>
    <row r="44" spans="2:9" ht="15">
      <c r="B44" s="17" t="s">
        <v>179</v>
      </c>
      <c r="C44" s="18" t="s">
        <v>12</v>
      </c>
      <c r="D44" s="34">
        <v>200</v>
      </c>
      <c r="E44" s="38">
        <v>200</v>
      </c>
      <c r="F44" s="38">
        <v>200</v>
      </c>
      <c r="G44" s="40">
        <f t="shared" si="2"/>
        <v>600</v>
      </c>
      <c r="H44" s="27"/>
      <c r="I44" s="20">
        <f t="shared" si="3"/>
        <v>0</v>
      </c>
    </row>
    <row r="45" spans="2:9" ht="15">
      <c r="B45" s="17" t="s">
        <v>161</v>
      </c>
      <c r="C45" s="18" t="s">
        <v>12</v>
      </c>
      <c r="D45" s="34">
        <v>100</v>
      </c>
      <c r="E45" s="38">
        <v>50</v>
      </c>
      <c r="F45" s="38">
        <v>100</v>
      </c>
      <c r="G45" s="40">
        <f t="shared" si="2"/>
        <v>250</v>
      </c>
      <c r="H45" s="27"/>
      <c r="I45" s="20">
        <f t="shared" si="3"/>
        <v>0</v>
      </c>
    </row>
    <row r="46" spans="2:9" ht="15">
      <c r="B46" s="22" t="s">
        <v>175</v>
      </c>
      <c r="C46" s="18" t="s">
        <v>12</v>
      </c>
      <c r="D46" s="34">
        <v>200</v>
      </c>
      <c r="E46" s="38">
        <v>80</v>
      </c>
      <c r="F46" s="38">
        <v>0</v>
      </c>
      <c r="G46" s="40">
        <f t="shared" si="2"/>
        <v>280</v>
      </c>
      <c r="H46" s="27"/>
      <c r="I46" s="20">
        <f t="shared" si="3"/>
        <v>0</v>
      </c>
    </row>
    <row r="47" spans="2:9" ht="24">
      <c r="B47" s="17" t="s">
        <v>114</v>
      </c>
      <c r="C47" s="18" t="s">
        <v>12</v>
      </c>
      <c r="D47" s="34">
        <v>100</v>
      </c>
      <c r="E47" s="38">
        <v>160</v>
      </c>
      <c r="F47" s="38">
        <v>100</v>
      </c>
      <c r="G47" s="40">
        <f t="shared" si="2"/>
        <v>360</v>
      </c>
      <c r="H47" s="27"/>
      <c r="I47" s="20">
        <f t="shared" si="3"/>
        <v>0</v>
      </c>
    </row>
    <row r="48" spans="2:9" ht="15">
      <c r="B48" s="17" t="s">
        <v>108</v>
      </c>
      <c r="C48" s="18" t="s">
        <v>107</v>
      </c>
      <c r="D48" s="34">
        <v>200</v>
      </c>
      <c r="E48" s="38">
        <v>80</v>
      </c>
      <c r="F48" s="38">
        <v>0</v>
      </c>
      <c r="G48" s="40">
        <f t="shared" si="2"/>
        <v>280</v>
      </c>
      <c r="H48" s="27"/>
      <c r="I48" s="20">
        <f t="shared" si="3"/>
        <v>0</v>
      </c>
    </row>
    <row r="49" spans="2:9" ht="15">
      <c r="B49" s="17" t="s">
        <v>50</v>
      </c>
      <c r="C49" s="18" t="s">
        <v>12</v>
      </c>
      <c r="D49" s="34">
        <v>10</v>
      </c>
      <c r="E49" s="38">
        <v>100</v>
      </c>
      <c r="F49" s="38">
        <v>150</v>
      </c>
      <c r="G49" s="40">
        <f t="shared" si="2"/>
        <v>260</v>
      </c>
      <c r="H49" s="27"/>
      <c r="I49" s="20">
        <f t="shared" si="3"/>
        <v>0</v>
      </c>
    </row>
    <row r="50" spans="2:9" ht="15">
      <c r="B50" s="17" t="s">
        <v>54</v>
      </c>
      <c r="C50" s="18" t="s">
        <v>12</v>
      </c>
      <c r="D50" s="34">
        <v>10</v>
      </c>
      <c r="E50" s="38">
        <v>10</v>
      </c>
      <c r="F50" s="38">
        <v>10</v>
      </c>
      <c r="G50" s="40">
        <f t="shared" si="2"/>
        <v>30</v>
      </c>
      <c r="H50" s="28"/>
      <c r="I50" s="20">
        <f t="shared" si="3"/>
        <v>0</v>
      </c>
    </row>
    <row r="51" spans="2:9" ht="23.25" customHeight="1">
      <c r="B51" s="17" t="s">
        <v>112</v>
      </c>
      <c r="C51" s="18" t="s">
        <v>12</v>
      </c>
      <c r="D51" s="34">
        <v>40</v>
      </c>
      <c r="E51" s="34">
        <v>50</v>
      </c>
      <c r="F51" s="34">
        <v>20</v>
      </c>
      <c r="G51" s="40">
        <f t="shared" si="2"/>
        <v>110</v>
      </c>
      <c r="H51" s="28"/>
      <c r="I51" s="20">
        <f t="shared" si="3"/>
        <v>0</v>
      </c>
    </row>
    <row r="52" spans="2:9" ht="13.5" customHeight="1">
      <c r="B52" s="33" t="s">
        <v>81</v>
      </c>
      <c r="C52" s="18" t="s">
        <v>12</v>
      </c>
      <c r="D52" s="35">
        <v>50</v>
      </c>
      <c r="E52" s="39">
        <v>240</v>
      </c>
      <c r="F52" s="39">
        <v>800</v>
      </c>
      <c r="G52" s="61">
        <f t="shared" si="2"/>
        <v>1090</v>
      </c>
      <c r="H52" s="28"/>
      <c r="I52" s="20">
        <f t="shared" si="3"/>
        <v>0</v>
      </c>
    </row>
    <row r="53" spans="2:9" ht="15" customHeight="1">
      <c r="B53" s="22" t="s">
        <v>59</v>
      </c>
      <c r="C53" s="18" t="s">
        <v>12</v>
      </c>
      <c r="D53" s="35">
        <v>120</v>
      </c>
      <c r="E53" s="39">
        <v>0</v>
      </c>
      <c r="F53" s="39">
        <v>60</v>
      </c>
      <c r="G53" s="40">
        <f t="shared" si="2"/>
        <v>180</v>
      </c>
      <c r="H53" s="27"/>
      <c r="I53" s="20">
        <f t="shared" si="3"/>
        <v>0</v>
      </c>
    </row>
    <row r="54" spans="2:9" ht="14.25" customHeight="1">
      <c r="B54" s="22" t="s">
        <v>115</v>
      </c>
      <c r="C54" s="18" t="s">
        <v>12</v>
      </c>
      <c r="D54" s="35">
        <v>60</v>
      </c>
      <c r="E54" s="39">
        <v>0</v>
      </c>
      <c r="F54" s="39">
        <v>0</v>
      </c>
      <c r="G54" s="40">
        <f t="shared" si="2"/>
        <v>60</v>
      </c>
      <c r="H54" s="27"/>
      <c r="I54" s="20">
        <f t="shared" si="3"/>
        <v>0</v>
      </c>
    </row>
    <row r="55" spans="2:9" ht="15.75" customHeight="1">
      <c r="B55" s="22" t="s">
        <v>116</v>
      </c>
      <c r="C55" s="18" t="s">
        <v>12</v>
      </c>
      <c r="D55" s="35">
        <v>60</v>
      </c>
      <c r="E55" s="39">
        <v>0</v>
      </c>
      <c r="F55" s="39">
        <v>0</v>
      </c>
      <c r="G55" s="40">
        <f t="shared" si="2"/>
        <v>60</v>
      </c>
      <c r="H55" s="27"/>
      <c r="I55" s="20">
        <f t="shared" si="3"/>
        <v>0</v>
      </c>
    </row>
    <row r="56" spans="2:9" ht="15">
      <c r="B56" s="22" t="s">
        <v>117</v>
      </c>
      <c r="C56" s="18" t="s">
        <v>12</v>
      </c>
      <c r="D56" s="35">
        <v>90</v>
      </c>
      <c r="E56" s="39">
        <v>80</v>
      </c>
      <c r="F56" s="39">
        <v>0</v>
      </c>
      <c r="G56" s="40">
        <f t="shared" si="2"/>
        <v>170</v>
      </c>
      <c r="H56" s="27"/>
      <c r="I56" s="20">
        <f t="shared" si="3"/>
        <v>0</v>
      </c>
    </row>
    <row r="57" spans="2:9" ht="15">
      <c r="B57" s="22" t="s">
        <v>60</v>
      </c>
      <c r="C57" s="18" t="s">
        <v>12</v>
      </c>
      <c r="D57" s="35">
        <v>200</v>
      </c>
      <c r="E57" s="39">
        <v>80</v>
      </c>
      <c r="F57" s="39">
        <v>0</v>
      </c>
      <c r="G57" s="40">
        <f t="shared" si="2"/>
        <v>280</v>
      </c>
      <c r="H57" s="27"/>
      <c r="I57" s="20">
        <f t="shared" si="3"/>
        <v>0</v>
      </c>
    </row>
    <row r="58" spans="2:9" ht="15">
      <c r="B58" s="17" t="s">
        <v>51</v>
      </c>
      <c r="C58" s="18" t="s">
        <v>12</v>
      </c>
      <c r="D58" s="34">
        <v>50</v>
      </c>
      <c r="E58" s="38">
        <v>60</v>
      </c>
      <c r="F58" s="38">
        <v>50</v>
      </c>
      <c r="G58" s="40">
        <f t="shared" si="2"/>
        <v>160</v>
      </c>
      <c r="H58" s="27"/>
      <c r="I58" s="20">
        <f t="shared" si="3"/>
        <v>0</v>
      </c>
    </row>
    <row r="59" spans="2:9" ht="15">
      <c r="B59" s="14" t="s">
        <v>76</v>
      </c>
      <c r="C59" s="18" t="s">
        <v>12</v>
      </c>
      <c r="D59" s="37">
        <v>50</v>
      </c>
      <c r="E59" s="43">
        <v>20</v>
      </c>
      <c r="F59" s="43">
        <v>80</v>
      </c>
      <c r="G59" s="40">
        <f t="shared" si="2"/>
        <v>150</v>
      </c>
      <c r="H59" s="27"/>
      <c r="I59" s="20">
        <f t="shared" si="3"/>
        <v>0</v>
      </c>
    </row>
    <row r="60" spans="2:9" ht="15">
      <c r="B60" s="14" t="s">
        <v>109</v>
      </c>
      <c r="C60" s="18" t="s">
        <v>12</v>
      </c>
      <c r="D60" s="37">
        <v>90</v>
      </c>
      <c r="E60" s="43">
        <v>60</v>
      </c>
      <c r="F60" s="43">
        <v>0</v>
      </c>
      <c r="G60" s="40">
        <f t="shared" si="2"/>
        <v>150</v>
      </c>
      <c r="H60" s="27"/>
      <c r="I60" s="20">
        <f t="shared" si="3"/>
        <v>0</v>
      </c>
    </row>
    <row r="61" spans="2:9" ht="12.75">
      <c r="B61" s="30" t="s">
        <v>10</v>
      </c>
      <c r="C61" s="22"/>
      <c r="D61" s="19"/>
      <c r="E61" s="19"/>
      <c r="F61" s="19"/>
      <c r="G61" s="19"/>
      <c r="H61" s="21"/>
      <c r="I61" s="29">
        <f>SUM(I11:I60)</f>
        <v>0</v>
      </c>
    </row>
    <row r="62" spans="2:9" ht="12.75">
      <c r="B62" s="50"/>
      <c r="C62" s="51"/>
      <c r="D62" s="52"/>
      <c r="E62" s="52"/>
      <c r="F62" s="52"/>
      <c r="G62" s="52"/>
      <c r="H62" s="53"/>
      <c r="I62" s="54"/>
    </row>
    <row r="63" ht="15">
      <c r="B63" s="55"/>
    </row>
    <row r="64" spans="2:11" ht="36.75">
      <c r="B64" s="31" t="s">
        <v>62</v>
      </c>
      <c r="C64"/>
      <c r="D64"/>
      <c r="E64"/>
      <c r="F64"/>
      <c r="G64"/>
      <c r="H64"/>
      <c r="I64"/>
      <c r="J64"/>
      <c r="K64"/>
    </row>
    <row r="65" spans="2:11" ht="15">
      <c r="B65" s="32" t="s">
        <v>63</v>
      </c>
      <c r="C65"/>
      <c r="D65"/>
      <c r="E65"/>
      <c r="F65"/>
      <c r="G65"/>
      <c r="H65"/>
      <c r="I65"/>
      <c r="J65"/>
      <c r="K65"/>
    </row>
    <row r="66" spans="2:11" ht="15">
      <c r="B66" s="32"/>
      <c r="C66"/>
      <c r="D66"/>
      <c r="E66"/>
      <c r="F66"/>
      <c r="G66"/>
      <c r="H66"/>
      <c r="I66"/>
      <c r="J66"/>
      <c r="K66"/>
    </row>
    <row r="67" spans="2:11" ht="15">
      <c r="B67" s="32" t="s">
        <v>64</v>
      </c>
      <c r="C67"/>
      <c r="D67"/>
      <c r="E67"/>
      <c r="F67"/>
      <c r="G67"/>
      <c r="H67"/>
      <c r="I67"/>
      <c r="J67"/>
      <c r="K67"/>
    </row>
    <row r="68" spans="2:11" ht="14.25">
      <c r="B68" s="63" t="s">
        <v>65</v>
      </c>
      <c r="C68"/>
      <c r="D68"/>
      <c r="E68"/>
      <c r="F68"/>
      <c r="G68"/>
      <c r="H68"/>
      <c r="I68"/>
      <c r="J68"/>
      <c r="K68"/>
    </row>
    <row r="69" spans="2:11" ht="15">
      <c r="B69" s="32"/>
      <c r="C69"/>
      <c r="D69"/>
      <c r="E69"/>
      <c r="F69"/>
      <c r="G69"/>
      <c r="H69"/>
      <c r="I69"/>
      <c r="J69"/>
      <c r="K69"/>
    </row>
    <row r="70" spans="2:11" ht="14.25">
      <c r="B70" s="63" t="s">
        <v>95</v>
      </c>
      <c r="C70"/>
      <c r="D70"/>
      <c r="E70"/>
      <c r="F70"/>
      <c r="G70"/>
      <c r="H70"/>
      <c r="I70"/>
      <c r="J70"/>
      <c r="K70"/>
    </row>
    <row r="71" spans="2:11" ht="15">
      <c r="B71" s="32" t="s">
        <v>66</v>
      </c>
      <c r="C71"/>
      <c r="D71"/>
      <c r="E71"/>
      <c r="F71"/>
      <c r="G71"/>
      <c r="H71"/>
      <c r="I71"/>
      <c r="J71"/>
      <c r="K71"/>
    </row>
    <row r="72" spans="2:11" ht="14.25">
      <c r="B72" s="63" t="s">
        <v>67</v>
      </c>
      <c r="C72"/>
      <c r="D72"/>
      <c r="E72"/>
      <c r="F72"/>
      <c r="G72"/>
      <c r="H72"/>
      <c r="I72"/>
      <c r="J72"/>
      <c r="K72"/>
    </row>
    <row r="73" spans="2:11" ht="15">
      <c r="B73" s="32" t="s">
        <v>68</v>
      </c>
      <c r="C73"/>
      <c r="D73"/>
      <c r="E73"/>
      <c r="F73"/>
      <c r="G73"/>
      <c r="H73"/>
      <c r="I73"/>
      <c r="J73"/>
      <c r="K73"/>
    </row>
    <row r="74" spans="2:11" ht="15">
      <c r="B74" s="32"/>
      <c r="C74"/>
      <c r="D74"/>
      <c r="E74" s="32" t="s">
        <v>69</v>
      </c>
      <c r="F74" s="32"/>
      <c r="G74"/>
      <c r="I74"/>
      <c r="J74"/>
      <c r="K74"/>
    </row>
    <row r="75" spans="2:10" ht="15">
      <c r="B75"/>
      <c r="C75"/>
      <c r="D75" s="32" t="s">
        <v>70</v>
      </c>
      <c r="E75" s="32"/>
      <c r="F75" s="32"/>
      <c r="G75" s="32"/>
      <c r="H75"/>
      <c r="I75"/>
      <c r="J75"/>
    </row>
    <row r="78" ht="15">
      <c r="D78" s="32" t="s">
        <v>71</v>
      </c>
    </row>
  </sheetData>
  <sheetProtection/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intendant</dc:creator>
  <cp:keywords/>
  <dc:description/>
  <cp:lastModifiedBy>intendant</cp:lastModifiedBy>
  <cp:lastPrinted>2017-09-18T12:36:59Z</cp:lastPrinted>
  <dcterms:created xsi:type="dcterms:W3CDTF">2010-11-16T16:48:21Z</dcterms:created>
  <dcterms:modified xsi:type="dcterms:W3CDTF">2019-07-05T15:38:02Z</dcterms:modified>
  <cp:category/>
  <cp:version/>
  <cp:contentType/>
  <cp:contentStatus/>
</cp:coreProperties>
</file>