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21720" yWindow="-120" windowWidth="21840" windowHeight="13140" tabRatio="850"/>
  </bookViews>
  <sheets>
    <sheet name="SUD EQC" sheetId="6" r:id="rId1"/>
    <sheet name="PERFORMANCES" sheetId="2" r:id="rId2"/>
  </sheets>
  <externalReferences>
    <externalReference r:id="rId3"/>
    <externalReference r:id="rId4"/>
  </externalReferences>
  <definedNames>
    <definedName name="_xlnm._FilterDatabase" localSheetId="0" hidden="1">#REF!</definedName>
    <definedName name="_xlnm._FilterDatabase" hidden="1">#REF!</definedName>
    <definedName name="_LM01" localSheetId="0">[1]Général!#REF!</definedName>
    <definedName name="_LM01">[1]Général!#REF!</definedName>
    <definedName name="COARCHTR" localSheetId="0">#REF!</definedName>
    <definedName name="COARCHTR">#REF!</definedName>
    <definedName name="COARFRCH" localSheetId="0">#REF!</definedName>
    <definedName name="COARFRCH">#REF!</definedName>
    <definedName name="COARFRPONE" localSheetId="0">#REF!</definedName>
    <definedName name="COARFRPONE">#REF!</definedName>
    <definedName name="COAROZ" localSheetId="0">#REF!</definedName>
    <definedName name="COAROZ">#REF!</definedName>
    <definedName name="COBA" localSheetId="0">#REF!</definedName>
    <definedName name="COBA">#REF!</definedName>
    <definedName name="COBATADI" localSheetId="0">#REF!</definedName>
    <definedName name="COBATADI">#REF!</definedName>
    <definedName name="COBATAME" localSheetId="0">#REF!</definedName>
    <definedName name="COBATAME">#REF!</definedName>
    <definedName name="COCERERA" localSheetId="0">#REF!</definedName>
    <definedName name="COCERERA">#REF!</definedName>
    <definedName name="COCHFR" localSheetId="0">#REF!</definedName>
    <definedName name="COCHFR">#REF!</definedName>
    <definedName name="COCHINGLGA" localSheetId="0">#REF!</definedName>
    <definedName name="COCHINGLGA">#REF!</definedName>
    <definedName name="COCHSE" localSheetId="0">#REF!</definedName>
    <definedName name="COCHSE">#REF!</definedName>
    <definedName name="COCOLEDEMOCO" localSheetId="0">#REF!</definedName>
    <definedName name="COCOLEDEMOCO">#REF!</definedName>
    <definedName name="COCU" localSheetId="0">#REF!</definedName>
    <definedName name="COCU">#REF!</definedName>
    <definedName name="COCUVAPR" localSheetId="0">#REF!</definedName>
    <definedName name="COCUVAPR">#REF!</definedName>
    <definedName name="CodeGestion" localSheetId="0">#REF!</definedName>
    <definedName name="CodeGestion">#REF!</definedName>
    <definedName name="CODOIN" localSheetId="0">#REF!</definedName>
    <definedName name="CODOIN">#REF!</definedName>
    <definedName name="CODOIN1" localSheetId="0">#REF!</definedName>
    <definedName name="CODOIN1">#REF!</definedName>
    <definedName name="COEP" localSheetId="0">#REF!</definedName>
    <definedName name="COEP">#REF!</definedName>
    <definedName name="COES3A8KG" localSheetId="0">#REF!</definedName>
    <definedName name="COES3A8KG">#REF!</definedName>
    <definedName name="COETMO" localSheetId="0">#REF!</definedName>
    <definedName name="COETMO">#REF!</definedName>
    <definedName name="COETMOBA" localSheetId="0">#REF!</definedName>
    <definedName name="COETMOBA">#REF!</definedName>
    <definedName name="COFOMI" localSheetId="0">#REF!</definedName>
    <definedName name="COFOMI">#REF!</definedName>
    <definedName name="COFOMION" localSheetId="0">#REF!</definedName>
    <definedName name="COFOMION">#REF!</definedName>
    <definedName name="COLAMA" localSheetId="0">#REF!</definedName>
    <definedName name="COLAMA">#REF!</definedName>
    <definedName name="COMEFRSUGR" localSheetId="0">#REF!</definedName>
    <definedName name="COMEFRSUGR">#REF!</definedName>
    <definedName name="COMENE" localSheetId="0">#REF!</definedName>
    <definedName name="COMENE">#REF!</definedName>
    <definedName name="COOUBOEL" localSheetId="0">#REF!</definedName>
    <definedName name="COOUBOEL">#REF!</definedName>
    <definedName name="COOUBOMA" localSheetId="0">#REF!</definedName>
    <definedName name="COOUBOMA">#REF!</definedName>
    <definedName name="COPLIN" localSheetId="0">#REF!</definedName>
    <definedName name="COPLIN">#REF!</definedName>
    <definedName name="COPLMU" localSheetId="0">#REF!</definedName>
    <definedName name="COPLMU">#REF!</definedName>
    <definedName name="COPOMUDE" localSheetId="0">#REF!</definedName>
    <definedName name="COPOMUDE">#REF!</definedName>
    <definedName name="COSA" localSheetId="0">#REF!</definedName>
    <definedName name="COSA">#REF!</definedName>
    <definedName name="COSACH" localSheetId="0">#REF!</definedName>
    <definedName name="COSACH">#REF!</definedName>
    <definedName name="COSUMOINSAPO" localSheetId="0">#REF!</definedName>
    <definedName name="COSUMOINSAPO">#REF!</definedName>
    <definedName name="COSUMOSAPO" localSheetId="0">#REF!</definedName>
    <definedName name="COSUMOSAPO">#REF!</definedName>
    <definedName name="COTACH" localSheetId="0">#REF!</definedName>
    <definedName name="COTACH">#REF!</definedName>
    <definedName name="COTACUSISESAMAGA1000" localSheetId="0">#REF!</definedName>
    <definedName name="COTACUSISESAMAGA1000">#REF!</definedName>
    <definedName name="COTAIN" localSheetId="0">#REF!</definedName>
    <definedName name="COTAIN">#REF!</definedName>
    <definedName name="COTAINMO" localSheetId="0">#REF!</definedName>
    <definedName name="COTAINMO">#REF!</definedName>
    <definedName name="COTAMORAGA" localSheetId="0">#REF!</definedName>
    <definedName name="COTAMORAGA">#REF!</definedName>
    <definedName name="COTH" localSheetId="0">#REF!</definedName>
    <definedName name="COTH">#REF!</definedName>
    <definedName name="COTORE" localSheetId="0">#REF!</definedName>
    <definedName name="COTORE">#REF!</definedName>
    <definedName name="COTRVIAU" localSheetId="0">#REF!</definedName>
    <definedName name="COTRVIAU">#REF!</definedName>
    <definedName name="COTRVIMA" localSheetId="0">#REF!</definedName>
    <definedName name="COTRVIMA">#REF!</definedName>
    <definedName name="_xlnm.Criteria" localSheetId="0">'[2]2007 DISTRI+ MICHELET GAN'!#REF!</definedName>
    <definedName name="_xlnm.Criteria">'[2]2007 DISTRI+ MICHELET GAN'!#REF!</definedName>
    <definedName name="DOSSERET_ARRIERE_POUR_DOUCHETTE" localSheetId="0">#REF!</definedName>
    <definedName name="DOSSERET_ARRIERE_POUR_DOUCHETTE">#REF!</definedName>
    <definedName name="DOSSERET_LATERAL" localSheetId="0">#REF!</definedName>
    <definedName name="DOSSERET_LATERAL">#REF!</definedName>
    <definedName name="ETAGERE_140A160" localSheetId="0">#REF!</definedName>
    <definedName name="ETAGERE_140A160">#REF!</definedName>
    <definedName name="ETAGERE_180A200" localSheetId="0">#REF!</definedName>
    <definedName name="ETAGERE_180A200">#REF!</definedName>
    <definedName name="ETAGERE_220A240" localSheetId="0">#REF!</definedName>
    <definedName name="ETAGERE_220A240">#REF!</definedName>
    <definedName name="ETAGERE_240A260" localSheetId="0">#REF!</definedName>
    <definedName name="ETAGERE_240A260">#REF!</definedName>
    <definedName name="ETAGERE_280A300" localSheetId="0">#REF!</definedName>
    <definedName name="ETAGERE_280A300">#REF!</definedName>
    <definedName name="jj" localSheetId="0" hidden="1">#REF!</definedName>
    <definedName name="jj" hidden="1">#REF!</definedName>
    <definedName name="MABRDE" localSheetId="0">#REF!</definedName>
    <definedName name="MABRDE">#REF!</definedName>
    <definedName name="MACADAPL" localSheetId="0">#REF!</definedName>
    <definedName name="MACADAPL">#REF!</definedName>
    <definedName name="MACHFR" localSheetId="0">#REF!</definedName>
    <definedName name="MACHFR">#REF!</definedName>
    <definedName name="MACHLISA" localSheetId="0">#REF!</definedName>
    <definedName name="MACHLISA">#REF!</definedName>
    <definedName name="MACODE" localSheetId="0">#REF!</definedName>
    <definedName name="MACODE">#REF!</definedName>
    <definedName name="MAENET5NIPR50CM" localSheetId="0">#REF!</definedName>
    <definedName name="MAENET5NIPR50CM">#REF!</definedName>
    <definedName name="MAEQFR" localSheetId="0">#REF!</definedName>
    <definedName name="MAEQFR">#REF!</definedName>
    <definedName name="MAPOMUDE" localSheetId="0">#REF!</definedName>
    <definedName name="MAPOMUDE">#REF!</definedName>
    <definedName name="ROULETTE_AVEC_FREIN" localSheetId="0">#REF!</definedName>
    <definedName name="ROULETTE_AVEC_FREIN">#REF!</definedName>
    <definedName name="ROULETTE_AVEC_FREIN_POUR_ETAGERE_MOBILE" localSheetId="0">#REF!</definedName>
    <definedName name="ROULETTE_AVEC_FREIN_POUR_ETAGERE_MOBILE">#REF!</definedName>
    <definedName name="ROULETTE_AVEC_FREIN_STOCKAGE_NEUTRE" localSheetId="0">#REF!</definedName>
    <definedName name="ROULETTE_AVEC_FREIN_STOCKAGE_NEUTRE">#REF!</definedName>
    <definedName name="ROULETTE_SANS_FREIN" localSheetId="0">#REF!</definedName>
    <definedName name="ROULETTE_SANS_FREIN">#REF!</definedName>
    <definedName name="ROULETTE_SANS_FREIN_POUR_ETAGERE_MOBILE" localSheetId="0">#REF!</definedName>
    <definedName name="ROULETTE_SANS_FREIN_POUR_ETAGERE_MOBILE">#REF!</definedName>
    <definedName name="ROULETTE_SANS_FREIN_STOCKAGE_NEUTRE" localSheetId="0">#REF!</definedName>
    <definedName name="ROULETTE_SANS_FREIN_STOCKAGE_NEUTRE">#REF!</definedName>
    <definedName name="RR" localSheetId="0" hidden="1">#REF!</definedName>
    <definedName name="RR" hidden="1">#REF!</definedName>
    <definedName name="SUPPLEMENT_FERMETURE_A_CLES" localSheetId="0">#REF!</definedName>
    <definedName name="SUPPLEMENT_FERMETURE_A_CLES">#REF!</definedName>
    <definedName name="TIROIR" localSheetId="0">#REF!</definedName>
    <definedName name="TIROIR">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6"/>
  <c r="G17"/>
  <c r="G22" l="1"/>
  <c r="G21"/>
  <c r="G19"/>
  <c r="G18"/>
  <c r="G15"/>
  <c r="G14"/>
  <c r="G12"/>
  <c r="G11"/>
  <c r="G10"/>
  <c r="G24" l="1"/>
  <c r="G25" s="1"/>
  <c r="G26" s="1"/>
</calcChain>
</file>

<file path=xl/sharedStrings.xml><?xml version="1.0" encoding="utf-8"?>
<sst xmlns="http://schemas.openxmlformats.org/spreadsheetml/2006/main" count="162" uniqueCount="125">
  <si>
    <t>N</t>
  </si>
  <si>
    <t>REP.</t>
  </si>
  <si>
    <t>DÉSIGNATIONS</t>
  </si>
  <si>
    <t>Qté.</t>
  </si>
  <si>
    <t>nota</t>
  </si>
  <si>
    <t>TOTAL GENERAL HT</t>
  </si>
  <si>
    <t>TVA</t>
  </si>
  <si>
    <t>TOTAL TTC</t>
  </si>
  <si>
    <t>Marques et références</t>
  </si>
  <si>
    <t>Prix unitaire
HT</t>
  </si>
  <si>
    <t>Prix total
HT</t>
  </si>
  <si>
    <t>D.P.G.F.</t>
  </si>
  <si>
    <t>EN €UROS</t>
  </si>
  <si>
    <t>LOT EQUIPEMENT DE RESTAURATION</t>
  </si>
  <si>
    <t>Lave mains réglementaire</t>
  </si>
  <si>
    <t>R</t>
  </si>
  <si>
    <t>Phase : DCE  Janvier 2019</t>
  </si>
  <si>
    <t>Poste mural de lavage et de désinfection</t>
  </si>
  <si>
    <t>Machine à laver à avancement automatique</t>
  </si>
  <si>
    <t>Table d'entrée à rouleaux</t>
  </si>
  <si>
    <t>Meuble de tri participatif</t>
  </si>
  <si>
    <t>Hotte</t>
  </si>
  <si>
    <t>LAVERIE SUD</t>
  </si>
  <si>
    <t>LS01</t>
  </si>
  <si>
    <t>LS02</t>
  </si>
  <si>
    <t>LS03</t>
  </si>
  <si>
    <t>LS04</t>
  </si>
  <si>
    <t>LS05</t>
  </si>
  <si>
    <t>LS06</t>
  </si>
  <si>
    <t>LS07</t>
  </si>
  <si>
    <t>Meuble de pré-tri central</t>
  </si>
  <si>
    <t>LS08</t>
  </si>
  <si>
    <t>LS10</t>
  </si>
  <si>
    <t>HL</t>
  </si>
  <si>
    <t>Table de sortie à rouleaux</t>
  </si>
  <si>
    <t>CVC</t>
  </si>
  <si>
    <t>LS09</t>
  </si>
  <si>
    <t>Socle rouleur avec rampe</t>
  </si>
  <si>
    <t>S/R</t>
  </si>
  <si>
    <t>CANDIDAT</t>
  </si>
  <si>
    <t>XXXX</t>
  </si>
  <si>
    <t>MARQUE</t>
  </si>
  <si>
    <t>TYPE</t>
  </si>
  <si>
    <t>CARACTERISTIQUES</t>
  </si>
  <si>
    <t>Unités</t>
  </si>
  <si>
    <t>Valeur exigée</t>
  </si>
  <si>
    <t>Valeur candidat</t>
  </si>
  <si>
    <t>DIMENSIONS</t>
  </si>
  <si>
    <t>LONGUEUR TOTALE DE LA MACHINE</t>
  </si>
  <si>
    <t>mm</t>
  </si>
  <si>
    <t>2700 maxi</t>
  </si>
  <si>
    <t>LARGEUR TOTALE DE LA MACHINE</t>
  </si>
  <si>
    <t>HAUTEUR TOTALE DE LA MACHINE</t>
  </si>
  <si>
    <t>HAUTEUR DE PASSAGE</t>
  </si>
  <si>
    <t>ZONES</t>
  </si>
  <si>
    <t>PRELAVAGE</t>
  </si>
  <si>
    <t>LAVAGE</t>
  </si>
  <si>
    <t>RINÇAGE</t>
  </si>
  <si>
    <t>TUNNEL DE SECHAGE</t>
  </si>
  <si>
    <t>PERFORMANCES</t>
  </si>
  <si>
    <t>DUREE DU PRECHAUFFAGE DEPART EAU FROIDE 15°C</t>
  </si>
  <si>
    <t>Minutes</t>
  </si>
  <si>
    <t>VITESSE 1 (DIN)</t>
  </si>
  <si>
    <t>Casiers par heure</t>
  </si>
  <si>
    <t>VITESSE 2 (DIN)</t>
  </si>
  <si>
    <t>VITESSE 3</t>
  </si>
  <si>
    <t>CONDENSEUR DE BUEE</t>
  </si>
  <si>
    <t>RECHAUFFAGE DE L'EAU avec eau de départ à 12°C</t>
  </si>
  <si>
    <t>°C</t>
  </si>
  <si>
    <t>DEBIT REJETE</t>
  </si>
  <si>
    <t>m3/h</t>
  </si>
  <si>
    <t>280 maxi</t>
  </si>
  <si>
    <t>TEMPERATURE DE REJET</t>
  </si>
  <si>
    <t>25 maxi</t>
  </si>
  <si>
    <t>HUMIDITE RELATIVE</t>
  </si>
  <si>
    <t>%</t>
  </si>
  <si>
    <t>RATIO D’HUMIDITE</t>
  </si>
  <si>
    <t>Litres par heure</t>
  </si>
  <si>
    <t>TEMPERATURE DE SECHAGE</t>
  </si>
  <si>
    <t>50°C</t>
  </si>
  <si>
    <t xml:space="preserve">DEBIT </t>
  </si>
  <si>
    <t>1600 mini</t>
  </si>
  <si>
    <t>BESOINS EN EXTRACTION</t>
  </si>
  <si>
    <t>EN SORTIE</t>
  </si>
  <si>
    <t>EN ENTREE</t>
  </si>
  <si>
    <t>CONSOMMATIONS</t>
  </si>
  <si>
    <t>ELECTRIQUE</t>
  </si>
  <si>
    <t>PUISSANCE TOTALE INSTALLEE</t>
  </si>
  <si>
    <t>Kw</t>
  </si>
  <si>
    <t>SURCHAUFFEUR</t>
  </si>
  <si>
    <t>SURCHAUFFEUR DE REMPLISSAGE</t>
  </si>
  <si>
    <t>kw</t>
  </si>
  <si>
    <t>PUISSANCE CONSOMMEE</t>
  </si>
  <si>
    <t>Kw/h</t>
  </si>
  <si>
    <t>kW/h</t>
  </si>
  <si>
    <t>EAU</t>
  </si>
  <si>
    <t>REMPLISSAGE DEPART EAU FROIDE ADOUCIE 5-7°TH:</t>
  </si>
  <si>
    <t>Litres</t>
  </si>
  <si>
    <t xml:space="preserve">REGENERATION DU BAC DE LAVAGE </t>
  </si>
  <si>
    <t>105 maxi</t>
  </si>
  <si>
    <t>CONSOMMATIONS en EAU</t>
  </si>
  <si>
    <t>CONFORT</t>
  </si>
  <si>
    <t>DEGAGEMENT CALORIFIQUE</t>
  </si>
  <si>
    <t>CHALEUR SENSIBLE (kW)</t>
  </si>
  <si>
    <t>kW</t>
  </si>
  <si>
    <t>CHALEUR LATENTE (kW)</t>
  </si>
  <si>
    <t>ISOLATION</t>
  </si>
  <si>
    <t>NIVEAU SONORE A un métre</t>
  </si>
  <si>
    <t>dBa</t>
  </si>
  <si>
    <t>72 maxi</t>
  </si>
  <si>
    <t>ISOLATION THERMIQUE</t>
  </si>
  <si>
    <t>Epaisseur et matériaux</t>
  </si>
  <si>
    <t>40mm</t>
  </si>
  <si>
    <t>Candidat</t>
  </si>
  <si>
    <t>XXX</t>
  </si>
  <si>
    <r>
      <t xml:space="preserve">Le prix unitaire de l’article comprend, la </t>
    </r>
    <r>
      <rPr>
        <u/>
        <sz val="10"/>
        <color theme="1"/>
        <rFont val="Calibri"/>
        <family val="2"/>
        <scheme val="minor"/>
      </rPr>
      <t xml:space="preserve">fourniture, la pose </t>
    </r>
    <r>
      <rPr>
        <sz val="10"/>
        <color theme="1"/>
        <rFont val="Calibri"/>
        <family val="2"/>
        <scheme val="minor"/>
      </rPr>
      <t xml:space="preserve">ainsi que </t>
    </r>
    <r>
      <rPr>
        <u/>
        <sz val="10"/>
        <color theme="1"/>
        <rFont val="Calibri"/>
        <family val="2"/>
        <scheme val="minor"/>
      </rPr>
      <t>l’entretien</t>
    </r>
    <r>
      <rPr>
        <sz val="10"/>
        <color theme="1"/>
        <rFont val="Calibri"/>
        <family val="2"/>
        <scheme val="minor"/>
      </rPr>
      <t xml:space="preserve"> des équipements pendant l’année de garantie comprenant 2 visites annuelles.</t>
    </r>
  </si>
  <si>
    <t>FICHE PERFORMANCES DE LA MACHINE A LAVER</t>
  </si>
  <si>
    <t>LS12</t>
  </si>
  <si>
    <t>Rampe inox</t>
  </si>
  <si>
    <t>LS13</t>
  </si>
  <si>
    <t>Caniveau</t>
  </si>
  <si>
    <t>Laveries Sud et Nord du lycée l'Essouriau</t>
  </si>
  <si>
    <t>Dépose et évacuation des équipements non conservés laverie SUD</t>
  </si>
  <si>
    <t>Adoucisseur existant à conserver</t>
  </si>
  <si>
    <t>P.M.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</si>
</sst>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164" formatCode="_-* #,##0.00\ _F_-;\-* #,##0.00\ _F_-;_-* &quot;-&quot;??\ _F_-;_-@_-"/>
    <numFmt numFmtId="165" formatCode="#,##0.00\ _€"/>
    <numFmt numFmtId="166" formatCode="#,##0.00\ &quot;€&quot;"/>
    <numFmt numFmtId="167" formatCode="_-* #,##0.00\ [$€-40C]_-;\-* #,##0.00\ [$€-40C]_-;_-* &quot;-&quot;??\ [$€-40C]_-;_-@_-"/>
  </numFmts>
  <fonts count="24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theme="1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26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2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2"/>
    <xf numFmtId="0" fontId="9" fillId="0" borderId="0" xfId="0" applyFont="1"/>
    <xf numFmtId="0" fontId="4" fillId="0" borderId="3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44" fontId="4" fillId="2" borderId="3" xfId="1" applyFont="1" applyFill="1" applyBorder="1" applyAlignment="1">
      <alignment horizontal="center" vertical="center"/>
    </xf>
    <xf numFmtId="44" fontId="4" fillId="0" borderId="3" xfId="1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indent="1"/>
    </xf>
    <xf numFmtId="0" fontId="11" fillId="0" borderId="0" xfId="0" applyFont="1"/>
    <xf numFmtId="0" fontId="12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0" fillId="0" borderId="7" xfId="0" applyFont="1" applyBorder="1"/>
    <xf numFmtId="0" fontId="11" fillId="0" borderId="7" xfId="0" applyFont="1" applyBorder="1" applyAlignment="1">
      <alignment horizontal="center"/>
    </xf>
    <xf numFmtId="0" fontId="11" fillId="0" borderId="7" xfId="0" applyFont="1" applyBorder="1"/>
    <xf numFmtId="0" fontId="12" fillId="0" borderId="7" xfId="0" applyFont="1" applyBorder="1" applyAlignment="1">
      <alignment horizontal="center"/>
    </xf>
    <xf numFmtId="0" fontId="10" fillId="0" borderId="7" xfId="0" applyFont="1" applyBorder="1" applyAlignment="1">
      <alignment vertical="center"/>
    </xf>
    <xf numFmtId="0" fontId="11" fillId="0" borderId="7" xfId="0" applyFont="1" applyBorder="1" applyAlignment="1">
      <alignment horizontal="right"/>
    </xf>
    <xf numFmtId="0" fontId="10" fillId="0" borderId="7" xfId="0" applyFont="1" applyBorder="1" applyAlignment="1">
      <alignment horizontal="right" vertical="center" inden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9" fillId="0" borderId="4" xfId="2" applyFont="1" applyBorder="1" applyAlignment="1">
      <alignment horizontal="center" vertical="center" wrapText="1"/>
    </xf>
    <xf numFmtId="165" fontId="19" fillId="0" borderId="4" xfId="2" applyNumberFormat="1" applyFont="1" applyBorder="1" applyAlignment="1">
      <alignment horizontal="center" vertical="center" wrapText="1"/>
    </xf>
    <xf numFmtId="166" fontId="19" fillId="0" borderId="4" xfId="2" applyNumberFormat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9" fontId="3" fillId="0" borderId="5" xfId="14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2" fillId="0" borderId="6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vertical="center"/>
    </xf>
    <xf numFmtId="167" fontId="0" fillId="0" borderId="7" xfId="0" applyNumberFormat="1" applyBorder="1"/>
    <xf numFmtId="0" fontId="20" fillId="3" borderId="1" xfId="2" applyFont="1" applyFill="1" applyBorder="1" applyAlignment="1">
      <alignment horizontal="center" vertical="center" wrapText="1"/>
    </xf>
    <xf numFmtId="0" fontId="20" fillId="3" borderId="2" xfId="2" applyFont="1" applyFill="1" applyBorder="1" applyAlignment="1">
      <alignment horizontal="center" vertical="center" wrapText="1"/>
    </xf>
    <xf numFmtId="0" fontId="20" fillId="3" borderId="5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right" vertical="center" wrapText="1"/>
    </xf>
    <xf numFmtId="0" fontId="3" fillId="0" borderId="2" xfId="2" applyFont="1" applyBorder="1" applyAlignment="1">
      <alignment horizontal="right" vertical="center" wrapText="1"/>
    </xf>
    <xf numFmtId="0" fontId="3" fillId="0" borderId="5" xfId="2" applyFont="1" applyBorder="1" applyAlignment="1">
      <alignment horizontal="right" vertical="center" wrapText="1"/>
    </xf>
    <xf numFmtId="3" fontId="14" fillId="0" borderId="4" xfId="13" applyNumberFormat="1" applyFont="1" applyBorder="1" applyAlignment="1">
      <alignment horizontal="center" wrapText="1"/>
    </xf>
    <xf numFmtId="0" fontId="14" fillId="0" borderId="4" xfId="13" applyFont="1" applyBorder="1" applyAlignment="1">
      <alignment horizontal="center" vertical="center" wrapText="1"/>
    </xf>
    <xf numFmtId="0" fontId="15" fillId="0" borderId="4" xfId="13" applyFont="1" applyBorder="1" applyAlignment="1">
      <alignment horizontal="left" vertical="center" indent="5"/>
    </xf>
    <xf numFmtId="0" fontId="16" fillId="0" borderId="1" xfId="13" applyFont="1" applyBorder="1" applyAlignment="1">
      <alignment horizontal="right" vertical="center"/>
    </xf>
    <xf numFmtId="0" fontId="16" fillId="0" borderId="2" xfId="13" applyFont="1" applyBorder="1" applyAlignment="1">
      <alignment horizontal="right" vertical="center"/>
    </xf>
    <xf numFmtId="0" fontId="16" fillId="0" borderId="1" xfId="13" applyFont="1" applyBorder="1" applyAlignment="1">
      <alignment horizontal="center" vertical="center" wrapText="1"/>
    </xf>
    <xf numFmtId="0" fontId="16" fillId="0" borderId="2" xfId="13" applyFont="1" applyBorder="1" applyAlignment="1">
      <alignment horizontal="center" vertical="center" wrapText="1"/>
    </xf>
    <xf numFmtId="0" fontId="16" fillId="0" borderId="5" xfId="13" applyFont="1" applyBorder="1" applyAlignment="1">
      <alignment horizontal="center" vertical="center" wrapText="1"/>
    </xf>
    <xf numFmtId="3" fontId="17" fillId="0" borderId="4" xfId="13" applyNumberFormat="1" applyFont="1" applyBorder="1" applyAlignment="1">
      <alignment horizontal="center" vertical="center" wrapText="1"/>
    </xf>
    <xf numFmtId="165" fontId="17" fillId="0" borderId="4" xfId="13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44" fontId="4" fillId="4" borderId="3" xfId="1" applyFont="1" applyFill="1" applyBorder="1" applyAlignment="1">
      <alignment horizontal="center" vertical="center"/>
    </xf>
  </cellXfs>
  <cellStyles count="16">
    <cellStyle name="Milliers 9" xfId="9"/>
    <cellStyle name="Monétaire" xfId="1" builtinId="4"/>
    <cellStyle name="Monétaire 2" xfId="3"/>
    <cellStyle name="Monétaire 2 2" xfId="15"/>
    <cellStyle name="Monétaire 3" xfId="11"/>
    <cellStyle name="Normal" xfId="0" builtinId="0"/>
    <cellStyle name="Normal 2" xfId="2"/>
    <cellStyle name="Normal 2 2" xfId="8"/>
    <cellStyle name="Normal 2 2 2" xfId="5"/>
    <cellStyle name="Normal 3" xfId="4"/>
    <cellStyle name="Normal 3 2" xfId="6"/>
    <cellStyle name="Normal 4" xfId="10"/>
    <cellStyle name="Normal 4 2" xfId="13"/>
    <cellStyle name="Normal 5" xfId="7"/>
    <cellStyle name="Pourcentage" xfId="14" builtinId="5"/>
    <cellStyle name="Pourcentag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mporaire\Calcul\CCMA-02-04-09-Bibli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cal%20Klein/CloudStation/PK/AFFAIRES/Descro%20DIVER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"/>
      <sheetName val="Général"/>
      <sheetName val="B.F.E."/>
      <sheetName val="D.P.G.F."/>
      <sheetName val="C.C.T.P. IBM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ériels CC"/>
      <sheetName val="MAT SAINT DO"/>
      <sheetName val="PO LYON 2013"/>
      <sheetName val="KLEBER5 2011"/>
      <sheetName val="DELACROIX 2009"/>
      <sheetName val="2009  Diamant sandwicherie1"/>
      <sheetName val="2009 Diamant 450R"/>
      <sheetName val="2009 GS VILLENEUVE LE ROI 500R"/>
      <sheetName val="2009 RPA COUDRAY"/>
      <sheetName val="2009 Distri CNAVTS TOURS"/>
      <sheetName val="A3+B2"/>
      <sheetName val="2008 A3"/>
      <sheetName val="2008 FLORA TRISTAN"/>
      <sheetName val="2008 laplace DCE"/>
      <sheetName val="2008 SANDWICHERIE ANTIN"/>
      <sheetName val="2008 CLUB WINTERTHUR"/>
      <sheetName val="2008 BRASSERIE WINTERTHUR"/>
      <sheetName val="2008 BNP ST FIACRE 1ER ET"/>
      <sheetName val="2007 CA AIX 850 +CLUB"/>
      <sheetName val="2007 POUCHET"/>
      <sheetName val="2007 CHEVILLY LF MATER 200"/>
      <sheetName val="2007 BNP ST FIACRE RDC"/>
      <sheetName val="2007 DISTRI+ MICHELET GAN"/>
      <sheetName val="2007 CLUB MANHATAN"/>
      <sheetName val="2006 RPA"/>
      <sheetName val="2006 CL GRETZ 600R LF"/>
      <sheetName val="2006 CRECHE OURCQ"/>
      <sheetName val="2006 COLLEGE GC 600R LF"/>
      <sheetName val="2006 Berkeley 500R"/>
      <sheetName val="SCH 2014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topLeftCell="A7" workbookViewId="0">
      <selection activeCell="I14" sqref="I14"/>
    </sheetView>
  </sheetViews>
  <sheetFormatPr baseColWidth="10" defaultColWidth="11.42578125" defaultRowHeight="15"/>
  <cols>
    <col min="1" max="1" width="7.28515625" style="5" customWidth="1"/>
    <col min="2" max="2" width="52.85546875" style="6" bestFit="1" customWidth="1"/>
    <col min="3" max="4" width="4.28515625" style="5" customWidth="1"/>
    <col min="5" max="5" width="17.5703125" style="6" customWidth="1"/>
    <col min="6" max="6" width="15.5703125" style="10" customWidth="1"/>
    <col min="7" max="7" width="15.5703125" style="11" customWidth="1"/>
    <col min="8" max="16384" width="11.42578125" style="6"/>
  </cols>
  <sheetData>
    <row r="1" spans="1:10" s="1" customFormat="1" ht="14.45" customHeight="1" thickBot="1">
      <c r="A1" s="49" t="s">
        <v>121</v>
      </c>
      <c r="B1" s="49"/>
      <c r="C1" s="50" t="s">
        <v>11</v>
      </c>
      <c r="D1" s="50"/>
      <c r="E1" s="50"/>
      <c r="F1" s="50"/>
      <c r="G1" s="50"/>
      <c r="H1" s="7"/>
      <c r="I1" s="7"/>
      <c r="J1" s="7"/>
    </row>
    <row r="2" spans="1:10" s="1" customFormat="1" ht="14.45" customHeight="1" thickBot="1">
      <c r="A2" s="49"/>
      <c r="B2" s="49"/>
      <c r="C2" s="50"/>
      <c r="D2" s="50"/>
      <c r="E2" s="50"/>
      <c r="F2" s="50"/>
      <c r="G2" s="50"/>
      <c r="H2" s="7"/>
      <c r="I2" s="7"/>
      <c r="J2" s="7"/>
    </row>
    <row r="3" spans="1:10" s="1" customFormat="1" ht="14.45" customHeight="1" thickBot="1">
      <c r="A3" s="49"/>
      <c r="B3" s="49"/>
      <c r="C3" s="50"/>
      <c r="D3" s="50"/>
      <c r="E3" s="50"/>
      <c r="F3" s="50"/>
      <c r="G3" s="50"/>
      <c r="H3" s="7"/>
      <c r="I3" s="7"/>
      <c r="J3" s="7"/>
    </row>
    <row r="4" spans="1:10" s="4" customFormat="1" ht="72.75" customHeight="1" thickBot="1">
      <c r="A4" s="49"/>
      <c r="B4" s="49"/>
      <c r="C4" s="50"/>
      <c r="D4" s="50"/>
      <c r="E4" s="50"/>
      <c r="F4" s="50"/>
      <c r="G4" s="50"/>
      <c r="H4" s="7"/>
      <c r="I4" s="7"/>
      <c r="J4" s="7"/>
    </row>
    <row r="5" spans="1:10" s="4" customFormat="1" ht="42" customHeight="1" thickBot="1">
      <c r="A5" s="51" t="s">
        <v>16</v>
      </c>
      <c r="B5" s="51"/>
      <c r="C5" s="50"/>
      <c r="D5" s="50"/>
      <c r="E5" s="50"/>
      <c r="F5" s="50"/>
      <c r="G5" s="50"/>
      <c r="H5" s="7"/>
      <c r="I5" s="7"/>
      <c r="J5" s="7"/>
    </row>
    <row r="6" spans="1:10" s="4" customFormat="1" ht="42" customHeight="1" thickBot="1">
      <c r="A6" s="52" t="s">
        <v>113</v>
      </c>
      <c r="B6" s="53"/>
      <c r="C6" s="53"/>
      <c r="D6" s="53"/>
      <c r="E6" s="54" t="s">
        <v>114</v>
      </c>
      <c r="F6" s="55"/>
      <c r="G6" s="56"/>
      <c r="H6" s="7"/>
      <c r="I6" s="7"/>
      <c r="J6" s="7"/>
    </row>
    <row r="7" spans="1:10" s="8" customFormat="1" ht="42.75" customHeight="1" thickBot="1">
      <c r="A7" s="57" t="s">
        <v>13</v>
      </c>
      <c r="B7" s="57"/>
      <c r="C7" s="57"/>
      <c r="D7" s="57"/>
      <c r="E7" s="57"/>
      <c r="F7" s="58" t="s">
        <v>12</v>
      </c>
      <c r="G7" s="58"/>
      <c r="J7" s="31"/>
    </row>
    <row r="8" spans="1:10" s="4" customFormat="1" ht="28.5" customHeight="1" thickBot="1">
      <c r="A8" s="14" t="s">
        <v>1</v>
      </c>
      <c r="B8" s="15" t="s">
        <v>2</v>
      </c>
      <c r="C8" s="14" t="s">
        <v>3</v>
      </c>
      <c r="D8" s="14" t="s">
        <v>4</v>
      </c>
      <c r="E8" s="32" t="s">
        <v>8</v>
      </c>
      <c r="F8" s="33" t="s">
        <v>9</v>
      </c>
      <c r="G8" s="34" t="s">
        <v>10</v>
      </c>
    </row>
    <row r="9" spans="1:10" s="4" customFormat="1" ht="15.75">
      <c r="A9" s="40"/>
      <c r="B9" s="41" t="s">
        <v>22</v>
      </c>
      <c r="C9" s="39"/>
      <c r="D9" s="39"/>
      <c r="E9" s="3"/>
      <c r="F9" s="13"/>
      <c r="G9" s="13"/>
    </row>
    <row r="10" spans="1:10" s="4" customFormat="1" ht="12.75">
      <c r="A10" s="37" t="s">
        <v>23</v>
      </c>
      <c r="B10" s="38" t="s">
        <v>14</v>
      </c>
      <c r="C10" s="39">
        <v>1</v>
      </c>
      <c r="D10" s="39" t="s">
        <v>0</v>
      </c>
      <c r="E10" s="9"/>
      <c r="F10" s="13"/>
      <c r="G10" s="13">
        <f t="shared" ref="G10:G15" si="0">+F10*C10</f>
        <v>0</v>
      </c>
    </row>
    <row r="11" spans="1:10" s="4" customFormat="1" ht="12.75">
      <c r="A11" s="37" t="s">
        <v>24</v>
      </c>
      <c r="B11" s="38" t="s">
        <v>17</v>
      </c>
      <c r="C11" s="39">
        <v>1</v>
      </c>
      <c r="D11" s="39" t="s">
        <v>15</v>
      </c>
      <c r="E11" s="9"/>
      <c r="F11" s="13"/>
      <c r="G11" s="13">
        <f t="shared" si="0"/>
        <v>0</v>
      </c>
    </row>
    <row r="12" spans="1:10" s="4" customFormat="1" ht="12.75">
      <c r="A12" s="37" t="s">
        <v>25</v>
      </c>
      <c r="B12" s="38" t="s">
        <v>18</v>
      </c>
      <c r="C12" s="39">
        <v>1</v>
      </c>
      <c r="D12" s="39" t="s">
        <v>0</v>
      </c>
      <c r="E12" s="9"/>
      <c r="F12" s="13"/>
      <c r="G12" s="13">
        <f t="shared" si="0"/>
        <v>0</v>
      </c>
    </row>
    <row r="13" spans="1:10" s="4" customFormat="1" ht="12.75">
      <c r="A13" s="37" t="s">
        <v>26</v>
      </c>
      <c r="B13" s="38" t="s">
        <v>123</v>
      </c>
      <c r="C13" s="39">
        <v>1</v>
      </c>
      <c r="D13" s="39" t="s">
        <v>0</v>
      </c>
      <c r="E13" s="64"/>
      <c r="F13" s="65"/>
      <c r="G13" s="65" t="s">
        <v>124</v>
      </c>
    </row>
    <row r="14" spans="1:10" s="4" customFormat="1" ht="12.75">
      <c r="A14" s="37" t="s">
        <v>27</v>
      </c>
      <c r="B14" s="38" t="s">
        <v>19</v>
      </c>
      <c r="C14" s="39">
        <v>1</v>
      </c>
      <c r="D14" s="39" t="s">
        <v>0</v>
      </c>
      <c r="E14" s="9"/>
      <c r="F14" s="13"/>
      <c r="G14" s="13">
        <f t="shared" si="0"/>
        <v>0</v>
      </c>
    </row>
    <row r="15" spans="1:10" s="4" customFormat="1" ht="12.75">
      <c r="A15" s="37" t="s">
        <v>28</v>
      </c>
      <c r="B15" s="38" t="s">
        <v>34</v>
      </c>
      <c r="C15" s="39">
        <v>1</v>
      </c>
      <c r="D15" s="39" t="s">
        <v>0</v>
      </c>
      <c r="E15" s="9"/>
      <c r="F15" s="13"/>
      <c r="G15" s="13">
        <f t="shared" si="0"/>
        <v>0</v>
      </c>
    </row>
    <row r="16" spans="1:10" s="4" customFormat="1" ht="12.75">
      <c r="A16" s="37" t="s">
        <v>29</v>
      </c>
      <c r="B16" s="38" t="s">
        <v>30</v>
      </c>
      <c r="C16" s="39">
        <v>1</v>
      </c>
      <c r="D16" s="39" t="s">
        <v>33</v>
      </c>
      <c r="E16" s="2"/>
      <c r="F16" s="12"/>
      <c r="G16" s="12"/>
    </row>
    <row r="17" spans="1:7" s="4" customFormat="1" ht="12.75">
      <c r="A17" s="37" t="s">
        <v>31</v>
      </c>
      <c r="B17" s="38" t="s">
        <v>20</v>
      </c>
      <c r="C17" s="39">
        <v>1</v>
      </c>
      <c r="D17" s="39" t="s">
        <v>0</v>
      </c>
      <c r="E17" s="9"/>
      <c r="F17" s="13"/>
      <c r="G17" s="13">
        <f t="shared" ref="G17:G22" si="1">+F17*C17</f>
        <v>0</v>
      </c>
    </row>
    <row r="18" spans="1:7" s="4" customFormat="1" ht="12.75">
      <c r="A18" s="37" t="s">
        <v>36</v>
      </c>
      <c r="B18" s="38" t="s">
        <v>37</v>
      </c>
      <c r="C18" s="39">
        <v>3</v>
      </c>
      <c r="D18" s="39" t="s">
        <v>0</v>
      </c>
      <c r="E18" s="9"/>
      <c r="F18" s="13"/>
      <c r="G18" s="13">
        <f t="shared" si="1"/>
        <v>0</v>
      </c>
    </row>
    <row r="19" spans="1:7" s="4" customFormat="1" ht="12.75">
      <c r="A19" s="37" t="s">
        <v>32</v>
      </c>
      <c r="B19" s="38" t="s">
        <v>21</v>
      </c>
      <c r="C19" s="39">
        <v>2</v>
      </c>
      <c r="D19" s="39" t="s">
        <v>35</v>
      </c>
      <c r="E19" s="2"/>
      <c r="F19" s="12"/>
      <c r="G19" s="12">
        <f t="shared" si="1"/>
        <v>0</v>
      </c>
    </row>
    <row r="20" spans="1:7" s="4" customFormat="1" ht="12.75">
      <c r="A20" s="37" t="s">
        <v>117</v>
      </c>
      <c r="B20" s="38" t="s">
        <v>118</v>
      </c>
      <c r="C20" s="39">
        <v>1</v>
      </c>
      <c r="D20" s="39" t="s">
        <v>0</v>
      </c>
      <c r="E20" s="9"/>
      <c r="F20" s="13"/>
      <c r="G20" s="13">
        <f t="shared" si="1"/>
        <v>0</v>
      </c>
    </row>
    <row r="21" spans="1:7" s="4" customFormat="1" ht="12.75">
      <c r="A21" s="37" t="s">
        <v>119</v>
      </c>
      <c r="B21" s="38" t="s">
        <v>120</v>
      </c>
      <c r="C21" s="39">
        <v>2</v>
      </c>
      <c r="D21" s="39" t="s">
        <v>0</v>
      </c>
      <c r="E21" s="9"/>
      <c r="F21" s="13"/>
      <c r="G21" s="13">
        <f t="shared" si="1"/>
        <v>0</v>
      </c>
    </row>
    <row r="22" spans="1:7" s="4" customFormat="1" ht="15.75" thickBot="1">
      <c r="A22" s="37" t="s">
        <v>38</v>
      </c>
      <c r="B22" s="38" t="s">
        <v>122</v>
      </c>
      <c r="C22" s="39">
        <v>1</v>
      </c>
      <c r="D22" s="39" t="s">
        <v>0</v>
      </c>
      <c r="E22" s="39"/>
      <c r="F22" s="42"/>
      <c r="G22" s="13">
        <f t="shared" si="1"/>
        <v>0</v>
      </c>
    </row>
    <row r="23" spans="1:7" ht="25.5" customHeight="1" thickBot="1">
      <c r="A23" s="43" t="s">
        <v>115</v>
      </c>
      <c r="B23" s="44"/>
      <c r="C23" s="44"/>
      <c r="D23" s="44"/>
      <c r="E23" s="44"/>
      <c r="F23" s="44"/>
      <c r="G23" s="45"/>
    </row>
    <row r="24" spans="1:7" ht="37.9" customHeight="1" thickBot="1">
      <c r="A24" s="46" t="s">
        <v>5</v>
      </c>
      <c r="B24" s="47"/>
      <c r="C24" s="47"/>
      <c r="D24" s="47"/>
      <c r="E24" s="47"/>
      <c r="F24" s="48"/>
      <c r="G24" s="35">
        <f>SUM(G9:G22)</f>
        <v>0</v>
      </c>
    </row>
    <row r="25" spans="1:7" ht="37.9" customHeight="1" thickBot="1">
      <c r="A25" s="46" t="s">
        <v>6</v>
      </c>
      <c r="B25" s="47"/>
      <c r="C25" s="47"/>
      <c r="D25" s="47"/>
      <c r="E25" s="47"/>
      <c r="F25" s="36">
        <v>0.2</v>
      </c>
      <c r="G25" s="35">
        <f>+G24*F25</f>
        <v>0</v>
      </c>
    </row>
    <row r="26" spans="1:7" ht="37.9" customHeight="1" thickBot="1">
      <c r="A26" s="46" t="s">
        <v>7</v>
      </c>
      <c r="B26" s="47"/>
      <c r="C26" s="47"/>
      <c r="D26" s="47"/>
      <c r="E26" s="47"/>
      <c r="F26" s="48"/>
      <c r="G26" s="35">
        <f>+G24+G25</f>
        <v>0</v>
      </c>
    </row>
  </sheetData>
  <mergeCells count="11">
    <mergeCell ref="A23:G23"/>
    <mergeCell ref="A24:F24"/>
    <mergeCell ref="A25:E25"/>
    <mergeCell ref="A26:F26"/>
    <mergeCell ref="A1:B4"/>
    <mergeCell ref="C1:G5"/>
    <mergeCell ref="A5:B5"/>
    <mergeCell ref="A6:D6"/>
    <mergeCell ref="E6:G6"/>
    <mergeCell ref="A7:E7"/>
    <mergeCell ref="F7:G7"/>
  </mergeCells>
  <pageMargins left="1.26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opLeftCell="A46" workbookViewId="0">
      <selection activeCell="B18" sqref="B18"/>
    </sheetView>
  </sheetViews>
  <sheetFormatPr baseColWidth="10" defaultColWidth="11.42578125" defaultRowHeight="15"/>
  <cols>
    <col min="1" max="1" width="45.140625" style="17" customWidth="1"/>
    <col min="2" max="2" width="19.140625" style="17" customWidth="1"/>
    <col min="3" max="3" width="10.7109375" style="30" customWidth="1"/>
    <col min="4" max="4" width="11.42578125" style="30"/>
    <col min="5" max="16384" width="11.42578125" style="17"/>
  </cols>
  <sheetData>
    <row r="1" spans="1:4" ht="31.5" customHeight="1">
      <c r="A1" s="16" t="s">
        <v>39</v>
      </c>
      <c r="B1" s="59" t="s">
        <v>40</v>
      </c>
      <c r="C1" s="60"/>
      <c r="D1" s="61"/>
    </row>
    <row r="2" spans="1:4" s="19" customFormat="1" ht="30.75" customHeight="1">
      <c r="A2" s="62" t="s">
        <v>116</v>
      </c>
      <c r="B2" s="62"/>
      <c r="C2" s="62"/>
      <c r="D2" s="62"/>
    </row>
    <row r="3" spans="1:4">
      <c r="A3" s="16" t="s">
        <v>41</v>
      </c>
      <c r="B3" s="63"/>
      <c r="C3" s="63"/>
      <c r="D3" s="63"/>
    </row>
    <row r="4" spans="1:4">
      <c r="A4" s="16" t="s">
        <v>42</v>
      </c>
      <c r="B4" s="63"/>
      <c r="C4" s="63"/>
      <c r="D4" s="63"/>
    </row>
    <row r="5" spans="1:4" s="20" customFormat="1" ht="25.5">
      <c r="A5" s="18" t="s">
        <v>43</v>
      </c>
      <c r="B5" s="18" t="s">
        <v>44</v>
      </c>
      <c r="C5" s="18" t="s">
        <v>45</v>
      </c>
      <c r="D5" s="18" t="s">
        <v>46</v>
      </c>
    </row>
    <row r="6" spans="1:4" s="20" customFormat="1">
      <c r="A6" s="18" t="s">
        <v>47</v>
      </c>
      <c r="B6" s="18"/>
      <c r="C6" s="18"/>
      <c r="D6" s="18"/>
    </row>
    <row r="7" spans="1:4">
      <c r="A7" s="16" t="s">
        <v>48</v>
      </c>
      <c r="B7" s="21" t="s">
        <v>49</v>
      </c>
      <c r="C7" s="22" t="s">
        <v>50</v>
      </c>
      <c r="D7" s="22"/>
    </row>
    <row r="8" spans="1:4">
      <c r="A8" s="16" t="s">
        <v>51</v>
      </c>
      <c r="B8" s="21" t="s">
        <v>49</v>
      </c>
      <c r="C8" s="22"/>
      <c r="D8" s="22"/>
    </row>
    <row r="9" spans="1:4">
      <c r="A9" s="16" t="s">
        <v>52</v>
      </c>
      <c r="B9" s="21" t="s">
        <v>49</v>
      </c>
      <c r="C9" s="22"/>
      <c r="D9" s="22"/>
    </row>
    <row r="10" spans="1:4">
      <c r="A10" s="16" t="s">
        <v>53</v>
      </c>
      <c r="B10" s="21" t="s">
        <v>49</v>
      </c>
      <c r="C10" s="22">
        <v>440</v>
      </c>
      <c r="D10" s="22"/>
    </row>
    <row r="11" spans="1:4">
      <c r="A11" s="16"/>
      <c r="B11" s="21"/>
      <c r="C11" s="22"/>
      <c r="D11" s="22"/>
    </row>
    <row r="12" spans="1:4">
      <c r="A12" s="21" t="s">
        <v>54</v>
      </c>
      <c r="B12" s="23"/>
      <c r="C12" s="22"/>
      <c r="D12" s="22"/>
    </row>
    <row r="13" spans="1:4">
      <c r="A13" s="16" t="s">
        <v>55</v>
      </c>
      <c r="B13" s="21" t="s">
        <v>49</v>
      </c>
      <c r="C13" s="22">
        <v>500</v>
      </c>
      <c r="D13" s="22"/>
    </row>
    <row r="14" spans="1:4">
      <c r="A14" s="16" t="s">
        <v>56</v>
      </c>
      <c r="B14" s="21" t="s">
        <v>49</v>
      </c>
      <c r="C14" s="22">
        <v>900</v>
      </c>
      <c r="D14" s="22"/>
    </row>
    <row r="15" spans="1:4">
      <c r="A15" s="16" t="s">
        <v>57</v>
      </c>
      <c r="B15" s="21" t="s">
        <v>49</v>
      </c>
      <c r="C15" s="22">
        <v>450</v>
      </c>
      <c r="D15" s="22"/>
    </row>
    <row r="16" spans="1:4">
      <c r="A16" s="16" t="s">
        <v>58</v>
      </c>
      <c r="B16" s="21" t="s">
        <v>49</v>
      </c>
      <c r="C16" s="22">
        <v>850</v>
      </c>
      <c r="D16" s="22"/>
    </row>
    <row r="17" spans="1:4">
      <c r="A17" s="16"/>
      <c r="B17" s="21"/>
      <c r="C17" s="22"/>
      <c r="D17" s="22"/>
    </row>
    <row r="18" spans="1:4">
      <c r="A18" s="24" t="s">
        <v>59</v>
      </c>
      <c r="B18" s="25"/>
      <c r="C18" s="22"/>
      <c r="D18" s="22"/>
    </row>
    <row r="19" spans="1:4">
      <c r="A19" s="16" t="s">
        <v>60</v>
      </c>
      <c r="B19" s="25" t="s">
        <v>61</v>
      </c>
      <c r="C19" s="22">
        <v>26</v>
      </c>
      <c r="D19" s="22"/>
    </row>
    <row r="20" spans="1:4">
      <c r="A20" s="16" t="s">
        <v>62</v>
      </c>
      <c r="B20" s="25" t="s">
        <v>63</v>
      </c>
      <c r="C20" s="22">
        <v>100</v>
      </c>
      <c r="D20" s="22"/>
    </row>
    <row r="21" spans="1:4">
      <c r="A21" s="16" t="s">
        <v>64</v>
      </c>
      <c r="B21" s="25" t="s">
        <v>63</v>
      </c>
      <c r="C21" s="22">
        <v>125</v>
      </c>
      <c r="D21" s="22"/>
    </row>
    <row r="22" spans="1:4">
      <c r="A22" s="16" t="s">
        <v>65</v>
      </c>
      <c r="B22" s="25" t="s">
        <v>63</v>
      </c>
      <c r="C22" s="22">
        <v>190</v>
      </c>
      <c r="D22" s="22"/>
    </row>
    <row r="23" spans="1:4">
      <c r="A23" s="16" t="s">
        <v>66</v>
      </c>
      <c r="B23" s="23"/>
      <c r="C23" s="22"/>
      <c r="D23" s="22"/>
    </row>
    <row r="24" spans="1:4">
      <c r="A24" s="26" t="s">
        <v>67</v>
      </c>
      <c r="B24" s="25" t="s">
        <v>68</v>
      </c>
      <c r="C24" s="22">
        <v>42</v>
      </c>
      <c r="D24" s="22"/>
    </row>
    <row r="25" spans="1:4">
      <c r="A25" s="27" t="s">
        <v>69</v>
      </c>
      <c r="B25" s="25" t="s">
        <v>70</v>
      </c>
      <c r="C25" s="22" t="s">
        <v>71</v>
      </c>
      <c r="D25" s="22"/>
    </row>
    <row r="26" spans="1:4">
      <c r="A26" s="27" t="s">
        <v>72</v>
      </c>
      <c r="B26" s="25" t="s">
        <v>68</v>
      </c>
      <c r="C26" s="22" t="s">
        <v>73</v>
      </c>
      <c r="D26" s="22"/>
    </row>
    <row r="27" spans="1:4">
      <c r="A27" s="27" t="s">
        <v>74</v>
      </c>
      <c r="B27" s="25" t="s">
        <v>75</v>
      </c>
      <c r="C27" s="22">
        <v>95</v>
      </c>
      <c r="D27" s="22"/>
    </row>
    <row r="28" spans="1:4">
      <c r="A28" s="27" t="s">
        <v>76</v>
      </c>
      <c r="B28" s="25" t="s">
        <v>77</v>
      </c>
      <c r="C28" s="22">
        <v>2.7</v>
      </c>
      <c r="D28" s="22"/>
    </row>
    <row r="29" spans="1:4">
      <c r="A29" s="26"/>
      <c r="B29" s="25"/>
      <c r="C29" s="22"/>
      <c r="D29" s="22"/>
    </row>
    <row r="30" spans="1:4">
      <c r="A30" s="21" t="s">
        <v>58</v>
      </c>
      <c r="B30" s="25"/>
      <c r="C30" s="22"/>
      <c r="D30" s="22"/>
    </row>
    <row r="31" spans="1:4">
      <c r="A31" s="27" t="s">
        <v>78</v>
      </c>
      <c r="B31" s="25"/>
      <c r="C31" s="22" t="s">
        <v>79</v>
      </c>
      <c r="D31" s="22"/>
    </row>
    <row r="32" spans="1:4">
      <c r="A32" s="27" t="s">
        <v>80</v>
      </c>
      <c r="B32" s="25" t="s">
        <v>70</v>
      </c>
      <c r="C32" s="22" t="s">
        <v>81</v>
      </c>
      <c r="D32" s="22"/>
    </row>
    <row r="33" spans="1:4">
      <c r="A33" s="16" t="s">
        <v>82</v>
      </c>
      <c r="B33" s="25"/>
      <c r="C33" s="22"/>
      <c r="D33" s="22"/>
    </row>
    <row r="34" spans="1:4">
      <c r="A34" s="27" t="s">
        <v>83</v>
      </c>
      <c r="B34" s="25" t="s">
        <v>70</v>
      </c>
      <c r="C34" s="22">
        <v>1500</v>
      </c>
      <c r="D34" s="22"/>
    </row>
    <row r="35" spans="1:4">
      <c r="A35" s="27" t="s">
        <v>84</v>
      </c>
      <c r="B35" s="25" t="s">
        <v>70</v>
      </c>
      <c r="C35" s="22">
        <v>1500</v>
      </c>
      <c r="D35" s="22"/>
    </row>
    <row r="36" spans="1:4">
      <c r="A36" s="24" t="s">
        <v>85</v>
      </c>
      <c r="B36" s="25"/>
      <c r="C36" s="22"/>
      <c r="D36" s="22"/>
    </row>
    <row r="37" spans="1:4">
      <c r="A37" s="21" t="s">
        <v>86</v>
      </c>
      <c r="B37" s="25"/>
      <c r="C37" s="22"/>
      <c r="D37" s="22"/>
    </row>
    <row r="38" spans="1:4">
      <c r="A38" s="27" t="s">
        <v>87</v>
      </c>
      <c r="B38" s="25" t="s">
        <v>88</v>
      </c>
      <c r="C38" s="22">
        <v>45.8</v>
      </c>
      <c r="D38" s="22"/>
    </row>
    <row r="39" spans="1:4">
      <c r="A39" s="27" t="s">
        <v>89</v>
      </c>
      <c r="B39" s="25" t="s">
        <v>88</v>
      </c>
      <c r="C39" s="22">
        <v>9</v>
      </c>
      <c r="D39" s="22"/>
    </row>
    <row r="40" spans="1:4">
      <c r="A40" s="27" t="s">
        <v>90</v>
      </c>
      <c r="B40" s="25" t="s">
        <v>91</v>
      </c>
      <c r="C40" s="22">
        <v>18</v>
      </c>
      <c r="D40" s="22"/>
    </row>
    <row r="41" spans="1:4">
      <c r="A41" s="27" t="s">
        <v>92</v>
      </c>
      <c r="B41" s="25" t="s">
        <v>93</v>
      </c>
      <c r="C41" s="22"/>
      <c r="D41" s="22"/>
    </row>
    <row r="42" spans="1:4">
      <c r="A42" s="27" t="s">
        <v>62</v>
      </c>
      <c r="B42" s="25" t="s">
        <v>94</v>
      </c>
      <c r="C42" s="22">
        <v>20.8</v>
      </c>
      <c r="D42" s="22"/>
    </row>
    <row r="43" spans="1:4">
      <c r="A43" s="27" t="s">
        <v>64</v>
      </c>
      <c r="B43" s="25" t="s">
        <v>94</v>
      </c>
      <c r="C43" s="22">
        <v>20.8</v>
      </c>
      <c r="D43" s="22"/>
    </row>
    <row r="44" spans="1:4">
      <c r="A44" s="27" t="s">
        <v>65</v>
      </c>
      <c r="B44" s="25" t="s">
        <v>94</v>
      </c>
      <c r="C44" s="22">
        <v>20.8</v>
      </c>
      <c r="D44" s="22"/>
    </row>
    <row r="45" spans="1:4">
      <c r="A45" s="21" t="s">
        <v>95</v>
      </c>
      <c r="B45" s="25"/>
      <c r="C45" s="22"/>
      <c r="D45" s="22"/>
    </row>
    <row r="46" spans="1:4">
      <c r="A46" s="27" t="s">
        <v>96</v>
      </c>
      <c r="B46" s="25" t="s">
        <v>97</v>
      </c>
      <c r="C46" s="22">
        <v>120</v>
      </c>
      <c r="D46" s="22"/>
    </row>
    <row r="47" spans="1:4">
      <c r="A47" s="27" t="s">
        <v>98</v>
      </c>
      <c r="B47" s="25" t="s">
        <v>77</v>
      </c>
      <c r="C47" s="22" t="s">
        <v>99</v>
      </c>
      <c r="D47" s="22"/>
    </row>
    <row r="48" spans="1:4">
      <c r="A48" s="27" t="s">
        <v>100</v>
      </c>
      <c r="B48" s="25"/>
      <c r="C48" s="22"/>
      <c r="D48" s="22"/>
    </row>
    <row r="49" spans="1:4">
      <c r="A49" s="27" t="s">
        <v>62</v>
      </c>
      <c r="B49" s="25" t="s">
        <v>77</v>
      </c>
      <c r="C49" s="22">
        <v>150</v>
      </c>
      <c r="D49" s="22"/>
    </row>
    <row r="50" spans="1:4">
      <c r="A50" s="27" t="s">
        <v>64</v>
      </c>
      <c r="B50" s="25" t="s">
        <v>77</v>
      </c>
      <c r="C50" s="22">
        <v>160</v>
      </c>
      <c r="D50" s="22"/>
    </row>
    <row r="51" spans="1:4">
      <c r="A51" s="27" t="s">
        <v>65</v>
      </c>
      <c r="B51" s="25" t="s">
        <v>77</v>
      </c>
      <c r="C51" s="22">
        <v>170</v>
      </c>
      <c r="D51" s="22"/>
    </row>
    <row r="52" spans="1:4">
      <c r="A52" s="16"/>
      <c r="B52" s="25"/>
      <c r="C52" s="22"/>
      <c r="D52" s="22"/>
    </row>
    <row r="53" spans="1:4">
      <c r="A53" s="24" t="s">
        <v>101</v>
      </c>
      <c r="B53" s="21"/>
      <c r="C53" s="22"/>
      <c r="D53" s="22"/>
    </row>
    <row r="54" spans="1:4">
      <c r="A54" s="16" t="s">
        <v>102</v>
      </c>
      <c r="B54" s="25"/>
      <c r="C54" s="22"/>
      <c r="D54" s="22"/>
    </row>
    <row r="55" spans="1:4">
      <c r="A55" s="27" t="s">
        <v>103</v>
      </c>
      <c r="B55" s="25" t="s">
        <v>104</v>
      </c>
      <c r="C55" s="22">
        <v>3.4</v>
      </c>
      <c r="D55" s="22"/>
    </row>
    <row r="56" spans="1:4">
      <c r="A56" s="27" t="s">
        <v>105</v>
      </c>
      <c r="B56" s="25" t="s">
        <v>104</v>
      </c>
      <c r="C56" s="22">
        <v>3.8</v>
      </c>
      <c r="D56" s="22"/>
    </row>
    <row r="57" spans="1:4">
      <c r="A57" s="16" t="s">
        <v>106</v>
      </c>
      <c r="B57" s="25"/>
      <c r="C57" s="22"/>
      <c r="D57" s="22"/>
    </row>
    <row r="58" spans="1:4">
      <c r="A58" s="27" t="s">
        <v>107</v>
      </c>
      <c r="B58" s="21" t="s">
        <v>108</v>
      </c>
      <c r="C58" s="22" t="s">
        <v>109</v>
      </c>
      <c r="D58" s="22"/>
    </row>
    <row r="59" spans="1:4">
      <c r="A59" s="27" t="s">
        <v>110</v>
      </c>
      <c r="B59" s="21" t="s">
        <v>111</v>
      </c>
      <c r="C59" s="22" t="s">
        <v>112</v>
      </c>
      <c r="D59" s="22"/>
    </row>
    <row r="60" spans="1:4">
      <c r="A60" s="23"/>
      <c r="B60" s="25"/>
      <c r="C60" s="22"/>
      <c r="D60" s="22"/>
    </row>
    <row r="61" spans="1:4">
      <c r="A61" s="28"/>
      <c r="B61" s="29"/>
    </row>
  </sheetData>
  <mergeCells count="4">
    <mergeCell ref="B1:D1"/>
    <mergeCell ref="A2:D2"/>
    <mergeCell ref="B3:D3"/>
    <mergeCell ref="B4:D4"/>
  </mergeCells>
  <printOptions horizontalCentered="1" verticalCentered="1"/>
  <pageMargins left="0.31496062992125984" right="0.19685039370078741" top="0.70866141732283472" bottom="0.62992125984251968" header="0.31496062992125984" footer="0.19685039370078741"/>
  <pageSetup paperSize="9" fitToHeight="0" orientation="portrait" r:id="rId1"/>
  <headerFooter>
    <oddHeader>&amp;LLaveries Sud et Nord du lycée l'Essouriau</oddHeader>
    <oddFooter>&amp;L&amp;G&amp;RPage &amp;P  sur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SUD EQC</vt:lpstr>
      <vt:lpstr>PERFORMANCES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P.K.I.R.</dc:creator>
  <cp:lastModifiedBy>int</cp:lastModifiedBy>
  <cp:lastPrinted>2019-03-28T16:59:51Z</cp:lastPrinted>
  <dcterms:created xsi:type="dcterms:W3CDTF">2017-08-30T06:30:29Z</dcterms:created>
  <dcterms:modified xsi:type="dcterms:W3CDTF">2019-04-10T15:47:45Z</dcterms:modified>
</cp:coreProperties>
</file>