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3" documentId="6_{657D7A4E-909D-43F1-825A-24663C395FBF}" xr6:coauthVersionLast="40" xr6:coauthVersionMax="40" xr10:uidLastSave="{0ABDE39F-24DD-4FA4-909C-162A11A3F07A}"/>
  <bookViews>
    <workbookView xWindow="0" yWindow="0" windowWidth="22260" windowHeight="12645" activeTab="1" xr2:uid="{00000000-000D-0000-FFFF-FFFF00000000}"/>
  </bookViews>
  <sheets>
    <sheet name="Feuil1" sheetId="1" r:id="rId1"/>
    <sheet name="Feuil2" sheetId="2" r:id="rId2"/>
  </sheets>
  <definedNames>
    <definedName name="OLE_LINK1" localSheetId="0">Feuil1!$A$4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6" i="2" l="1"/>
  <c r="F78" i="2"/>
  <c r="F110" i="2" l="1"/>
  <c r="F116" i="2" l="1"/>
  <c r="F117" i="2"/>
  <c r="F118" i="2"/>
  <c r="F119" i="2"/>
  <c r="F115" i="2"/>
  <c r="F88" i="2"/>
  <c r="F74" i="2" l="1"/>
  <c r="F76" i="2" l="1"/>
  <c r="F112" i="2" l="1"/>
  <c r="F94" i="2"/>
  <c r="F96" i="2"/>
  <c r="F98" i="2"/>
  <c r="F100" i="2"/>
  <c r="F108" i="2"/>
  <c r="F80" i="2"/>
  <c r="F82" i="2"/>
  <c r="F84" i="2"/>
  <c r="F86" i="2"/>
  <c r="F90" i="2"/>
  <c r="F92" i="2"/>
  <c r="F122" i="2" l="1"/>
  <c r="F123" i="2" l="1"/>
  <c r="F124" i="2" s="1"/>
</calcChain>
</file>

<file path=xl/sharedStrings.xml><?xml version="1.0" encoding="utf-8"?>
<sst xmlns="http://schemas.openxmlformats.org/spreadsheetml/2006/main" count="172" uniqueCount="96">
  <si>
    <t>sis</t>
  </si>
  <si>
    <t>1, place de la Porte Molitor</t>
  </si>
  <si>
    <t>75016 PARIS</t>
  </si>
  <si>
    <t>CAHIER DES CLAUSES</t>
  </si>
  <si>
    <t>TECHNIQUES PARTICULIERES</t>
  </si>
  <si>
    <t>(C.C.T.P.)</t>
  </si>
  <si>
    <t xml:space="preserve">CADRE DE DECOMPOSITION DU PRIX </t>
  </si>
  <si>
    <t>GLOBAL ET FORFAITAIRE</t>
  </si>
  <si>
    <t>(C.D.P.G.F.)</t>
  </si>
  <si>
    <r>
      <t>Maître d’Ouvrage</t>
    </r>
    <r>
      <rPr>
        <sz val="10"/>
        <color theme="1"/>
        <rFont val="Verdana"/>
        <family val="2"/>
      </rPr>
      <t> :</t>
    </r>
  </si>
  <si>
    <r>
      <t>Maître d’œuvre</t>
    </r>
    <r>
      <rPr>
        <sz val="10"/>
        <color theme="1"/>
        <rFont val="Verdana"/>
        <family val="2"/>
      </rPr>
      <t xml:space="preserve"> : </t>
    </r>
  </si>
  <si>
    <t>6, rue Eugène Pelletan</t>
  </si>
  <si>
    <t>94100 SAINT MAUR DES FOSSES</t>
  </si>
  <si>
    <t>Indice : A</t>
  </si>
  <si>
    <t xml:space="preserve">Dossier n°15/1355 </t>
  </si>
  <si>
    <t>REMPLACEMENT DE L'ASCENSEUR B et</t>
  </si>
  <si>
    <t>RENOVATION DE L'ASCENSEUR C</t>
  </si>
  <si>
    <t>LYCEE JEAN DE LA FONTAINE</t>
  </si>
  <si>
    <t>SECURITE LEVAGE INGENIERIE (S.L.I.)</t>
  </si>
  <si>
    <t>PREAMBULE</t>
  </si>
  <si>
    <r>
      <t>Les prix s’entendent hors taxes et comprennent</t>
    </r>
    <r>
      <rPr>
        <b/>
        <sz val="10"/>
        <color theme="1"/>
        <rFont val="Verdana"/>
        <family val="2"/>
      </rPr>
      <t> :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</si>
  <si>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La fourniture, la pose et la mise en œuvre des éléments décrits dans le C.C.T.P. ;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</si>
  <si>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La fourniture et la pose de tous les accessoires nécessaires à la fixation des matériaux ;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</si>
  <si>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Les installations et prestations de chantier décrites dans les documents ci-annexés ;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</si>
  <si>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Les frais de location, de conduite, d’entretien, d’amenée et de repli du matériel nécessaire aux travaux ;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</si>
  <si>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Les frais d’étude des dossiers d’exécution des ouvrages (D.E.O.) et prestations d’études diverses ;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</si>
  <si>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Le nettoyage des lieux pendant et après l’exécution des travaux ;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</si>
  <si>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Les dépenses de main d’œuvre, y compris charges salariales et toutes indemnités et frais de déplacement en région parisienne ;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</si>
  <si>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Les assurances de toutes natures.</t>
    </r>
  </si>
  <si>
    <t>DECOMPOSITION DES OUVRAGES</t>
  </si>
  <si>
    <t>Les entreprises doivent établir leur proposition de prix conformément au cadre de décomposition du prix global et forfaitaire ci-après.</t>
  </si>
  <si>
    <t>Ce cadre n’est cependant pas limitatif et les parties d’ouvrages sont données à titre indicatif.</t>
  </si>
  <si>
    <t>Au cas où il le jugerait utile, l'Entrepreneur pourrait proposer une solution variante qui serait clairement définie dans une note technique annexe.</t>
  </si>
  <si>
    <t>Si une discordance est constatée entre le montant de l'offre figurant à l'Acte d'Engagement (A.E.) et le montant total du Cadre de Décomposition du Prix Global et forfaitaire (C.D.P.G.F.), c'est le montant porté sur l'Acte d'Engagement qui prévaudra.</t>
  </si>
  <si>
    <t>N°</t>
  </si>
  <si>
    <t>DESIGNATION DES OUVRAGES</t>
  </si>
  <si>
    <t>U.</t>
  </si>
  <si>
    <t>QTES</t>
  </si>
  <si>
    <t>PRIX UNITAIRES</t>
  </si>
  <si>
    <t>SOMMES</t>
  </si>
  <si>
    <t>FORFAITAIRES</t>
  </si>
  <si>
    <t>Transport, manutention par tous moyens appropriés et évacuation du matériel :</t>
  </si>
  <si>
    <t>Ens.</t>
  </si>
  <si>
    <t>Fourniture et pose d’une Gearless sur un châssis isolé (y compris remplacement des câbles de traction), suivant C.C.T.P. :</t>
  </si>
  <si>
    <t>U</t>
  </si>
  <si>
    <t>Fourniture et pose d’un nouveau limiteur de vitesse suivant C.C.T.P. :</t>
  </si>
  <si>
    <t>Fourniture et pose d’une nouvelle armoire de commande à microprocesseurs fonctionnant en variation de fréquence avec asservissement (y compris colonne palière et pendentifs) suivant C.C.T.P. :</t>
  </si>
  <si>
    <t>Fourniture et pose de nouvelles boîtes à boutons cabine y compris indicateur suivant C.C.T.P. :</t>
  </si>
  <si>
    <t>Fourniture et pose des nouveaux boutons et indicateurs paliers suivant C.C.T.P. :</t>
  </si>
  <si>
    <t>Création des ventilations du local de machinerie :</t>
  </si>
  <si>
    <t>Fourniture et pose d’un extracteur mécanique 200 volumes / heure asservi à l’ascenseur) suivant C.C.T.P. :</t>
  </si>
  <si>
    <t>Fourniture et pose du doublage de la façade palière au niveau de l’entresol :</t>
  </si>
  <si>
    <t>Fourniture et pose des réductions des jeux de fonctionnements en façade palière :</t>
  </si>
  <si>
    <t>Fourniture et pose d’un éclairage gaine par des doubles tubes fluorescents suivant C.C.T.P. :</t>
  </si>
  <si>
    <t>Fourniture et pose du dispositif de téléalarme suivant C.C.T.P. :</t>
  </si>
  <si>
    <t>Fourniture et pose de la nouvelle porte cabine suivant C.C.T.P. :</t>
  </si>
  <si>
    <t>Fourniture et pose des nouveaux guides de la cabine en « T » :</t>
  </si>
  <si>
    <t>Fourniture et pose d’une nouvelle cabine en inox linen y compris arcade parachutée suivante C.C.T.P. :</t>
  </si>
  <si>
    <t>-</t>
  </si>
  <si>
    <t>T.V.A. 20%</t>
  </si>
  <si>
    <t>CADRE DES DECOMPOSITION DU PRIX</t>
  </si>
  <si>
    <t>Fourniture et pose des boutons d'appels paliers et des indicateurs de niveau suivant C.C.T.P. :</t>
  </si>
  <si>
    <t xml:space="preserve"> </t>
  </si>
  <si>
    <t>Un an d’entretien de type « Etendu » pendant la période GPA :</t>
  </si>
  <si>
    <t xml:space="preserve">TOTAL T.T.C. </t>
  </si>
  <si>
    <t>Nom et cachet de l'Entreprise</t>
  </si>
  <si>
    <t>Ouvrages divers à chiffrer par l’entreprise :</t>
  </si>
  <si>
    <t>Démontage et évacuation du monte-charge existant suivant C.C.T.P. :</t>
  </si>
  <si>
    <t>Fourniture et pose des portes palières (inox alimentaire) suivant C.C.T.P. :</t>
  </si>
  <si>
    <t>Fourniture et pose de la cabine avec arcade suivant C.C.T.P. (y compris revêtement de sol, des parois, du plafond) :</t>
  </si>
  <si>
    <t>Fourniture et pose du limiteur de vitesse suivant C.C.T.P. :</t>
  </si>
  <si>
    <t>Fourniture et pose de la motorisation de type Gearless (y compris câbles de traction, châssis et isolation) :</t>
  </si>
  <si>
    <t>Fourniture et pose de l'armoire de commande à microprocesseurs fonctionnant en variation de fréquence avec asservissement (y compris deux colonnes palières, pendentifs et interfaces non-stop aux niveaux enflammés) :</t>
  </si>
  <si>
    <t xml:space="preserve">Fourniture et pose du tableau d'alimentation électrique et de l'éclairage de la gaine suivant C.C.T.P. </t>
  </si>
  <si>
    <t>Fourniture et pose du dispositif de téléalarme suivant C.C.T.P. :</t>
  </si>
  <si>
    <t>Fourniture et pose du contrepoids suivant C.C.T.P. :</t>
  </si>
  <si>
    <t xml:space="preserve">Fourniture et pose des scellements, des calfeutrements CF des portes palières et de reconstitutions des revêtements, des murs, des peintures et des sols à l’identique de l'existant) suivant C.C.T.P. </t>
  </si>
  <si>
    <t>Lot Ascenseurs</t>
  </si>
  <si>
    <t>Dossier n°18/1454</t>
  </si>
  <si>
    <t>REMPLACEMENT DU</t>
  </si>
  <si>
    <t>MONTE-CHARGES "LIVRAISON / SELF"</t>
  </si>
  <si>
    <t>LYCEE HENRI IV</t>
  </si>
  <si>
    <t>23, rue Clovis</t>
  </si>
  <si>
    <t>75005PARIS</t>
  </si>
  <si>
    <t xml:space="preserve">23, rue Clovis </t>
  </si>
  <si>
    <t>75005 PARIS</t>
  </si>
  <si>
    <t>Indice : A</t>
  </si>
  <si>
    <t>Installations de chantier suivant code du travail, protections, sas et stockage du matériel :</t>
  </si>
  <si>
    <t>Fourniture et pose de l'ossature métallique autoporteuse suivant C.C.T.P. :</t>
  </si>
  <si>
    <t>Total H.T.</t>
  </si>
  <si>
    <t>Fait à ...................................................., le ................................................ 2019</t>
  </si>
  <si>
    <r>
      <t>Monte-charge "Livraison / Self</t>
    </r>
    <r>
      <rPr>
        <b/>
        <sz val="11"/>
        <color theme="1"/>
        <rFont val="Calibri"/>
        <family val="2"/>
        <scheme val="minor"/>
      </rPr>
      <t>"</t>
    </r>
  </si>
  <si>
    <t>Fourniture et pose de la porte cabine (inox alimentaire) suivant C.C.T.P. (y compris cellules toute hauteur et chasse pieds) :</t>
  </si>
  <si>
    <t>Fourniture et pose des guides de la cabine, du contrepoids, des pattes de fixation des guides et des amortisseurs :</t>
  </si>
  <si>
    <t>Création de la ventilation du local de machinerie suivant C.C.T.P. :</t>
  </si>
  <si>
    <t>Fourniture et pose de la boîte à boutons cabine suivant C.C.T.P.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</si>
</sst>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Verdana"/>
      <family val="2"/>
    </font>
    <font>
      <i/>
      <sz val="18"/>
      <color theme="1"/>
      <name val="Verdana"/>
      <family val="2"/>
    </font>
    <font>
      <u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18"/>
      <color theme="1"/>
      <name val="Verdana"/>
      <family val="2"/>
    </font>
    <font>
      <b/>
      <u/>
      <sz val="10"/>
      <color theme="1"/>
      <name val="Verdana"/>
      <family val="2"/>
    </font>
    <font>
      <sz val="10"/>
      <color theme="1"/>
      <name val="Wingdings"/>
      <charset val="2"/>
    </font>
    <font>
      <sz val="7"/>
      <color theme="1"/>
      <name val="Times New Roman"/>
      <family val="1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Calibri"/>
      <family val="2"/>
      <scheme val="minor"/>
    </font>
    <font>
      <i/>
      <sz val="16"/>
      <color theme="1"/>
      <name val="Verdana"/>
      <family val="2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125">
        <bgColor rgb="FFE5E5E5"/>
      </patternFill>
    </fill>
    <fill>
      <patternFill patternType="solid">
        <fgColor theme="2" tint="-9.9948118533890809E-2"/>
        <bgColor theme="0" tint="-0.24994659260841701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" fontId="6" fillId="0" borderId="8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justify" vertical="top" wrapText="1"/>
    </xf>
    <xf numFmtId="0" fontId="13" fillId="0" borderId="9" xfId="0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right" vertical="center" wrapText="1"/>
    </xf>
    <xf numFmtId="0" fontId="13" fillId="0" borderId="9" xfId="0" applyFont="1" applyBorder="1" applyAlignment="1">
      <alignment horizontal="justify" vertical="center" wrapText="1"/>
    </xf>
    <xf numFmtId="164" fontId="13" fillId="0" borderId="9" xfId="0" applyNumberFormat="1" applyFont="1" applyBorder="1" applyAlignment="1">
      <alignment horizontal="justify" vertical="center" wrapText="1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3" fillId="0" borderId="9" xfId="0" applyFont="1" applyBorder="1" applyAlignment="1">
      <alignment vertical="center" wrapText="1"/>
    </xf>
    <xf numFmtId="164" fontId="13" fillId="0" borderId="9" xfId="0" applyNumberFormat="1" applyFont="1" applyBorder="1" applyAlignment="1">
      <alignment vertical="center" wrapText="1"/>
    </xf>
    <xf numFmtId="164" fontId="13" fillId="0" borderId="9" xfId="0" applyNumberFormat="1" applyFont="1" applyBorder="1" applyAlignment="1">
      <alignment horizontal="center" vertical="center" wrapText="1"/>
    </xf>
    <xf numFmtId="0" fontId="0" fillId="0" borderId="0" xfId="0" applyBorder="1"/>
    <xf numFmtId="0" fontId="7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center" wrapText="1"/>
    </xf>
    <xf numFmtId="164" fontId="7" fillId="0" borderId="9" xfId="0" applyNumberFormat="1" applyFont="1" applyBorder="1" applyAlignment="1">
      <alignment vertical="center" wrapText="1"/>
    </xf>
    <xf numFmtId="0" fontId="14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center" wrapText="1"/>
    </xf>
    <xf numFmtId="164" fontId="7" fillId="0" borderId="8" xfId="0" applyNumberFormat="1" applyFont="1" applyBorder="1" applyAlignment="1">
      <alignment vertical="center" wrapText="1"/>
    </xf>
    <xf numFmtId="164" fontId="13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18" fillId="0" borderId="18" xfId="0" applyFont="1" applyBorder="1"/>
    <xf numFmtId="0" fontId="18" fillId="0" borderId="0" xfId="0" applyFont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0" fillId="0" borderId="0" xfId="0" applyFont="1"/>
    <xf numFmtId="164" fontId="13" fillId="0" borderId="9" xfId="0" applyNumberFormat="1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3" fillId="0" borderId="13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2" fillId="3" borderId="1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8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top" wrapText="1"/>
    </xf>
    <xf numFmtId="17" fontId="6" fillId="0" borderId="6" xfId="0" applyNumberFormat="1" applyFont="1" applyBorder="1" applyAlignment="1">
      <alignment horizontal="left" vertical="center" wrapText="1"/>
    </xf>
    <xf numFmtId="17" fontId="6" fillId="0" borderId="10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09"/>
  <sheetViews>
    <sheetView view="pageLayout" topLeftCell="A16" zoomScale="70" zoomScaleNormal="73" zoomScalePageLayoutView="70" workbookViewId="0">
      <selection activeCell="G32" sqref="G32"/>
    </sheetView>
  </sheetViews>
  <sheetFormatPr baseColWidth="10" defaultColWidth="9.140625" defaultRowHeight="15" x14ac:dyDescent="0.25"/>
  <cols>
    <col min="1" max="2" width="50.7109375" customWidth="1"/>
  </cols>
  <sheetData>
    <row r="2" spans="1:2" ht="15.75" thickBot="1" x14ac:dyDescent="0.3">
      <c r="A2" s="76" t="s">
        <v>14</v>
      </c>
      <c r="B2" s="76"/>
    </row>
    <row r="3" spans="1:2" ht="87" customHeight="1" x14ac:dyDescent="0.25">
      <c r="A3" s="14"/>
      <c r="B3" s="15"/>
    </row>
    <row r="4" spans="1:2" ht="19.5" x14ac:dyDescent="0.25">
      <c r="A4" s="74" t="s">
        <v>15</v>
      </c>
      <c r="B4" s="75"/>
    </row>
    <row r="5" spans="1:2" ht="19.5" x14ac:dyDescent="0.25">
      <c r="A5" s="74" t="s">
        <v>16</v>
      </c>
      <c r="B5" s="75"/>
    </row>
    <row r="6" spans="1:2" ht="19.5" customHeight="1" x14ac:dyDescent="0.25">
      <c r="A6" s="74" t="s">
        <v>0</v>
      </c>
      <c r="B6" s="75"/>
    </row>
    <row r="7" spans="1:2" ht="19.5" x14ac:dyDescent="0.25">
      <c r="A7" s="74" t="s">
        <v>17</v>
      </c>
      <c r="B7" s="75"/>
    </row>
    <row r="8" spans="1:2" ht="19.5" x14ac:dyDescent="0.25">
      <c r="A8" s="74" t="s">
        <v>1</v>
      </c>
      <c r="B8" s="75"/>
    </row>
    <row r="9" spans="1:2" ht="19.5" x14ac:dyDescent="0.25">
      <c r="A9" s="74" t="s">
        <v>2</v>
      </c>
      <c r="B9" s="75"/>
    </row>
    <row r="10" spans="1:2" ht="69.75" customHeight="1" thickBot="1" x14ac:dyDescent="0.3">
      <c r="A10" s="2"/>
      <c r="B10" s="11"/>
    </row>
    <row r="11" spans="1:2" ht="45" customHeight="1" x14ac:dyDescent="0.25">
      <c r="A11" s="1"/>
      <c r="B11" s="12"/>
    </row>
    <row r="12" spans="1:2" ht="19.5" x14ac:dyDescent="0.25">
      <c r="A12" s="74" t="s">
        <v>3</v>
      </c>
      <c r="B12" s="75"/>
    </row>
    <row r="13" spans="1:2" ht="19.5" x14ac:dyDescent="0.25">
      <c r="A13" s="74" t="s">
        <v>4</v>
      </c>
      <c r="B13" s="75"/>
    </row>
    <row r="14" spans="1:2" ht="19.5" x14ac:dyDescent="0.25">
      <c r="A14" s="74" t="s">
        <v>5</v>
      </c>
      <c r="B14" s="75"/>
    </row>
    <row r="15" spans="1:2" ht="61.5" customHeight="1" thickBot="1" x14ac:dyDescent="0.3">
      <c r="A15" s="2"/>
      <c r="B15" s="11"/>
    </row>
    <row r="16" spans="1:2" ht="96" customHeight="1" x14ac:dyDescent="0.25">
      <c r="A16" s="1"/>
      <c r="B16" s="12"/>
    </row>
    <row r="17" spans="1:2" ht="22.5" x14ac:dyDescent="0.25">
      <c r="A17" s="78" t="s">
        <v>6</v>
      </c>
      <c r="B17" s="79"/>
    </row>
    <row r="18" spans="1:2" ht="22.5" x14ac:dyDescent="0.25">
      <c r="A18" s="78" t="s">
        <v>7</v>
      </c>
      <c r="B18" s="79"/>
    </row>
    <row r="19" spans="1:2" ht="22.5" x14ac:dyDescent="0.25">
      <c r="A19" s="78" t="s">
        <v>8</v>
      </c>
      <c r="B19" s="79"/>
    </row>
    <row r="20" spans="1:2" ht="133.5" customHeight="1" thickBot="1" x14ac:dyDescent="0.3">
      <c r="A20" s="3"/>
      <c r="B20" s="10"/>
    </row>
    <row r="21" spans="1:2" x14ac:dyDescent="0.25">
      <c r="A21" s="4" t="s">
        <v>9</v>
      </c>
      <c r="B21" s="5" t="s">
        <v>10</v>
      </c>
    </row>
    <row r="22" spans="1:2" x14ac:dyDescent="0.25">
      <c r="A22" s="6" t="s">
        <v>17</v>
      </c>
      <c r="B22" s="8" t="s">
        <v>18</v>
      </c>
    </row>
    <row r="23" spans="1:2" x14ac:dyDescent="0.25">
      <c r="A23" s="6" t="s">
        <v>1</v>
      </c>
      <c r="B23" s="8" t="s">
        <v>11</v>
      </c>
    </row>
    <row r="24" spans="1:2" ht="21.75" customHeight="1" thickBot="1" x14ac:dyDescent="0.3">
      <c r="A24" s="7" t="s">
        <v>2</v>
      </c>
      <c r="B24" s="9" t="s">
        <v>12</v>
      </c>
    </row>
    <row r="25" spans="1:2" ht="15.75" thickBot="1" x14ac:dyDescent="0.3">
      <c r="A25" s="13">
        <v>42675</v>
      </c>
      <c r="B25" s="16" t="s">
        <v>13</v>
      </c>
    </row>
    <row r="26" spans="1:2" ht="53.25" customHeight="1" x14ac:dyDescent="0.25"/>
    <row r="27" spans="1:2" ht="22.5" x14ac:dyDescent="0.25">
      <c r="A27" s="80" t="s">
        <v>19</v>
      </c>
      <c r="B27" s="80"/>
    </row>
    <row r="28" spans="1:2" x14ac:dyDescent="0.25">
      <c r="A28" s="17"/>
    </row>
    <row r="29" spans="1:2" x14ac:dyDescent="0.25">
      <c r="A29" s="18"/>
    </row>
    <row r="30" spans="1:2" x14ac:dyDescent="0.25">
      <c r="A30" s="81" t="s">
        <v>20</v>
      </c>
      <c r="B30" s="81"/>
    </row>
    <row r="31" spans="1:2" x14ac:dyDescent="0.25">
      <c r="A31" s="19"/>
      <c r="B31" s="20"/>
    </row>
    <row r="32" spans="1:2" x14ac:dyDescent="0.25">
      <c r="A32" s="77" t="s">
        <v>21</v>
      </c>
      <c r="B32" s="77"/>
    </row>
    <row r="33" spans="1:2" x14ac:dyDescent="0.25">
      <c r="A33" s="22"/>
      <c r="B33" s="23"/>
    </row>
    <row r="34" spans="1:2" x14ac:dyDescent="0.25">
      <c r="A34" s="77" t="s">
        <v>22</v>
      </c>
      <c r="B34" s="77"/>
    </row>
    <row r="35" spans="1:2" x14ac:dyDescent="0.25">
      <c r="A35" s="22"/>
      <c r="B35" s="23"/>
    </row>
    <row r="36" spans="1:2" x14ac:dyDescent="0.25">
      <c r="A36" s="77" t="s">
        <v>23</v>
      </c>
      <c r="B36" s="77"/>
    </row>
    <row r="37" spans="1:2" x14ac:dyDescent="0.25">
      <c r="A37" s="22"/>
      <c r="B37" s="23"/>
    </row>
    <row r="38" spans="1:2" x14ac:dyDescent="0.25">
      <c r="A38" s="77" t="s">
        <v>24</v>
      </c>
      <c r="B38" s="77"/>
    </row>
    <row r="39" spans="1:2" x14ac:dyDescent="0.25">
      <c r="A39" s="22"/>
      <c r="B39" s="23"/>
    </row>
    <row r="40" spans="1:2" x14ac:dyDescent="0.25">
      <c r="A40" s="77" t="s">
        <v>25</v>
      </c>
      <c r="B40" s="77"/>
    </row>
    <row r="41" spans="1:2" x14ac:dyDescent="0.25">
      <c r="A41" s="22"/>
      <c r="B41" s="23"/>
    </row>
    <row r="42" spans="1:2" x14ac:dyDescent="0.25">
      <c r="A42" s="77" t="s">
        <v>26</v>
      </c>
      <c r="B42" s="77"/>
    </row>
    <row r="43" spans="1:2" x14ac:dyDescent="0.25">
      <c r="A43" s="22"/>
      <c r="B43" s="23"/>
    </row>
    <row r="44" spans="1:2" ht="24" customHeight="1" x14ac:dyDescent="0.25">
      <c r="A44" s="77" t="s">
        <v>27</v>
      </c>
      <c r="B44" s="77"/>
    </row>
    <row r="45" spans="1:2" x14ac:dyDescent="0.25">
      <c r="A45" s="22"/>
      <c r="B45" s="23"/>
    </row>
    <row r="46" spans="1:2" x14ac:dyDescent="0.25">
      <c r="A46" s="77" t="s">
        <v>28</v>
      </c>
      <c r="B46" s="77"/>
    </row>
    <row r="47" spans="1:2" x14ac:dyDescent="0.25">
      <c r="A47" s="18"/>
    </row>
    <row r="48" spans="1:2" x14ac:dyDescent="0.25">
      <c r="A48" s="18"/>
    </row>
    <row r="49" spans="1:2" x14ac:dyDescent="0.25">
      <c r="A49" s="17"/>
    </row>
    <row r="50" spans="1:2" ht="22.5" x14ac:dyDescent="0.25">
      <c r="A50" s="80" t="s">
        <v>29</v>
      </c>
      <c r="B50" s="80"/>
    </row>
    <row r="51" spans="1:2" x14ac:dyDescent="0.25">
      <c r="A51" s="17"/>
    </row>
    <row r="52" spans="1:2" x14ac:dyDescent="0.25">
      <c r="A52" s="17"/>
    </row>
    <row r="53" spans="1:2" ht="29.25" customHeight="1" x14ac:dyDescent="0.25">
      <c r="A53" s="88" t="s">
        <v>30</v>
      </c>
      <c r="B53" s="88"/>
    </row>
    <row r="54" spans="1:2" x14ac:dyDescent="0.25">
      <c r="A54" s="22"/>
      <c r="B54" s="23"/>
    </row>
    <row r="55" spans="1:2" x14ac:dyDescent="0.25">
      <c r="A55" s="88" t="s">
        <v>31</v>
      </c>
      <c r="B55" s="88"/>
    </row>
    <row r="56" spans="1:2" ht="28.5" customHeight="1" x14ac:dyDescent="0.25">
      <c r="A56" s="88" t="s">
        <v>32</v>
      </c>
      <c r="B56" s="88"/>
    </row>
    <row r="57" spans="1:2" x14ac:dyDescent="0.25">
      <c r="A57" s="22"/>
      <c r="B57" s="23"/>
    </row>
    <row r="58" spans="1:2" ht="47.25" customHeight="1" x14ac:dyDescent="0.25">
      <c r="A58" s="88" t="s">
        <v>33</v>
      </c>
      <c r="B58" s="88"/>
    </row>
    <row r="59" spans="1:2" x14ac:dyDescent="0.25">
      <c r="A59" s="21"/>
      <c r="B59" s="20"/>
    </row>
    <row r="76" spans="1:6" ht="15.75" thickBot="1" x14ac:dyDescent="0.3"/>
    <row r="77" spans="1:6" ht="23.25" thickTop="1" x14ac:dyDescent="0.25">
      <c r="A77" s="82" t="s">
        <v>34</v>
      </c>
      <c r="B77" s="82" t="s">
        <v>35</v>
      </c>
      <c r="C77" s="82" t="s">
        <v>36</v>
      </c>
      <c r="D77" s="82" t="s">
        <v>37</v>
      </c>
      <c r="E77" s="82" t="s">
        <v>38</v>
      </c>
      <c r="F77" s="24" t="s">
        <v>39</v>
      </c>
    </row>
    <row r="78" spans="1:6" ht="23.25" thickBot="1" x14ac:dyDescent="0.3">
      <c r="A78" s="83"/>
      <c r="B78" s="83"/>
      <c r="C78" s="83"/>
      <c r="D78" s="83"/>
      <c r="E78" s="83"/>
      <c r="F78" s="25" t="s">
        <v>40</v>
      </c>
    </row>
    <row r="79" spans="1:6" ht="15.75" thickTop="1" x14ac:dyDescent="0.25">
      <c r="A79" s="84">
        <v>1</v>
      </c>
      <c r="B79" s="84" t="s">
        <v>41</v>
      </c>
      <c r="C79" s="86" t="s">
        <v>42</v>
      </c>
      <c r="D79" s="86"/>
      <c r="E79" s="86"/>
      <c r="F79" s="84"/>
    </row>
    <row r="80" spans="1:6" x14ac:dyDescent="0.25">
      <c r="A80" s="85"/>
      <c r="B80" s="85"/>
      <c r="C80" s="87"/>
      <c r="D80" s="87"/>
      <c r="E80" s="87"/>
      <c r="F80" s="85"/>
    </row>
    <row r="81" spans="1:6" ht="18.75" customHeight="1" x14ac:dyDescent="0.25">
      <c r="A81" s="85">
        <v>2</v>
      </c>
      <c r="B81" s="85" t="s">
        <v>43</v>
      </c>
      <c r="C81" s="87" t="s">
        <v>44</v>
      </c>
      <c r="D81" s="87"/>
      <c r="E81" s="87"/>
      <c r="F81" s="85"/>
    </row>
    <row r="82" spans="1:6" x14ac:dyDescent="0.25">
      <c r="A82" s="85"/>
      <c r="B82" s="85"/>
      <c r="C82" s="87"/>
      <c r="D82" s="87"/>
      <c r="E82" s="87"/>
      <c r="F82" s="85"/>
    </row>
    <row r="83" spans="1:6" x14ac:dyDescent="0.25">
      <c r="A83" s="85">
        <v>3</v>
      </c>
      <c r="B83" s="85" t="s">
        <v>45</v>
      </c>
      <c r="C83" s="87" t="s">
        <v>44</v>
      </c>
      <c r="D83" s="87"/>
      <c r="E83" s="87"/>
      <c r="F83" s="85"/>
    </row>
    <row r="84" spans="1:6" x14ac:dyDescent="0.25">
      <c r="A84" s="85"/>
      <c r="B84" s="85"/>
      <c r="C84" s="87"/>
      <c r="D84" s="87"/>
      <c r="E84" s="87"/>
      <c r="F84" s="85"/>
    </row>
    <row r="85" spans="1:6" ht="30" customHeight="1" x14ac:dyDescent="0.25">
      <c r="A85" s="85">
        <v>4</v>
      </c>
      <c r="B85" s="85" t="s">
        <v>46</v>
      </c>
      <c r="C85" s="87" t="s">
        <v>42</v>
      </c>
      <c r="D85" s="87"/>
      <c r="E85" s="87"/>
      <c r="F85" s="85"/>
    </row>
    <row r="86" spans="1:6" x14ac:dyDescent="0.25">
      <c r="A86" s="85"/>
      <c r="B86" s="85"/>
      <c r="C86" s="87"/>
      <c r="D86" s="87"/>
      <c r="E86" s="87"/>
      <c r="F86" s="85"/>
    </row>
    <row r="87" spans="1:6" x14ac:dyDescent="0.25">
      <c r="A87" s="85">
        <v>5</v>
      </c>
      <c r="B87" s="85" t="s">
        <v>47</v>
      </c>
      <c r="C87" s="87" t="s">
        <v>44</v>
      </c>
      <c r="D87" s="87"/>
      <c r="E87" s="87"/>
      <c r="F87" s="85"/>
    </row>
    <row r="88" spans="1:6" x14ac:dyDescent="0.25">
      <c r="A88" s="85"/>
      <c r="B88" s="85"/>
      <c r="C88" s="87"/>
      <c r="D88" s="87"/>
      <c r="E88" s="87"/>
      <c r="F88" s="85"/>
    </row>
    <row r="89" spans="1:6" x14ac:dyDescent="0.25">
      <c r="A89" s="85">
        <v>6</v>
      </c>
      <c r="B89" s="85" t="s">
        <v>48</v>
      </c>
      <c r="C89" s="87" t="s">
        <v>44</v>
      </c>
      <c r="D89" s="87"/>
      <c r="E89" s="87"/>
      <c r="F89" s="85"/>
    </row>
    <row r="90" spans="1:6" x14ac:dyDescent="0.25">
      <c r="A90" s="85"/>
      <c r="B90" s="85"/>
      <c r="C90" s="87"/>
      <c r="D90" s="87"/>
      <c r="E90" s="87"/>
      <c r="F90" s="85"/>
    </row>
    <row r="91" spans="1:6" x14ac:dyDescent="0.25">
      <c r="A91" s="85">
        <v>7</v>
      </c>
      <c r="B91" s="85" t="s">
        <v>49</v>
      </c>
      <c r="C91" s="87" t="s">
        <v>42</v>
      </c>
      <c r="D91" s="87"/>
      <c r="E91" s="87"/>
      <c r="F91" s="85"/>
    </row>
    <row r="92" spans="1:6" x14ac:dyDescent="0.25">
      <c r="A92" s="85"/>
      <c r="B92" s="85"/>
      <c r="C92" s="87"/>
      <c r="D92" s="87"/>
      <c r="E92" s="87"/>
      <c r="F92" s="85"/>
    </row>
    <row r="93" spans="1:6" x14ac:dyDescent="0.25">
      <c r="A93" s="85">
        <v>8</v>
      </c>
      <c r="B93" s="85" t="s">
        <v>50</v>
      </c>
      <c r="C93" s="87" t="s">
        <v>42</v>
      </c>
      <c r="D93" s="87"/>
      <c r="E93" s="87"/>
      <c r="F93" s="85"/>
    </row>
    <row r="94" spans="1:6" x14ac:dyDescent="0.25">
      <c r="A94" s="85"/>
      <c r="B94" s="85"/>
      <c r="C94" s="87"/>
      <c r="D94" s="87"/>
      <c r="E94" s="87"/>
      <c r="F94" s="85"/>
    </row>
    <row r="95" spans="1:6" x14ac:dyDescent="0.25">
      <c r="A95" s="85">
        <v>9</v>
      </c>
      <c r="B95" s="85" t="s">
        <v>51</v>
      </c>
      <c r="C95" s="87" t="s">
        <v>42</v>
      </c>
      <c r="D95" s="87"/>
      <c r="E95" s="87"/>
      <c r="F95" s="85"/>
    </row>
    <row r="96" spans="1:6" x14ac:dyDescent="0.25">
      <c r="A96" s="85"/>
      <c r="B96" s="85"/>
      <c r="C96" s="87"/>
      <c r="D96" s="87"/>
      <c r="E96" s="87"/>
      <c r="F96" s="85"/>
    </row>
    <row r="97" spans="1:6" x14ac:dyDescent="0.25">
      <c r="A97" s="85">
        <v>10</v>
      </c>
      <c r="B97" s="85" t="s">
        <v>52</v>
      </c>
      <c r="C97" s="87" t="s">
        <v>42</v>
      </c>
      <c r="D97" s="87"/>
      <c r="E97" s="87"/>
      <c r="F97" s="85"/>
    </row>
    <row r="98" spans="1:6" x14ac:dyDescent="0.25">
      <c r="A98" s="85"/>
      <c r="B98" s="85"/>
      <c r="C98" s="87"/>
      <c r="D98" s="87"/>
      <c r="E98" s="87"/>
      <c r="F98" s="85"/>
    </row>
    <row r="99" spans="1:6" x14ac:dyDescent="0.25">
      <c r="A99" s="85">
        <v>11</v>
      </c>
      <c r="B99" s="85" t="s">
        <v>53</v>
      </c>
      <c r="C99" s="87" t="s">
        <v>42</v>
      </c>
      <c r="D99" s="87"/>
      <c r="E99" s="87"/>
      <c r="F99" s="85"/>
    </row>
    <row r="100" spans="1:6" x14ac:dyDescent="0.25">
      <c r="A100" s="85"/>
      <c r="B100" s="85"/>
      <c r="C100" s="87"/>
      <c r="D100" s="87"/>
      <c r="E100" s="87"/>
      <c r="F100" s="85"/>
    </row>
    <row r="101" spans="1:6" x14ac:dyDescent="0.25">
      <c r="A101" s="85">
        <v>12</v>
      </c>
      <c r="B101" s="85" t="s">
        <v>54</v>
      </c>
      <c r="C101" s="87" t="s">
        <v>44</v>
      </c>
      <c r="D101" s="87"/>
      <c r="E101" s="87"/>
      <c r="F101" s="85"/>
    </row>
    <row r="102" spans="1:6" x14ac:dyDescent="0.25">
      <c r="A102" s="85"/>
      <c r="B102" s="85"/>
      <c r="C102" s="87"/>
      <c r="D102" s="87"/>
      <c r="E102" s="87"/>
      <c r="F102" s="85"/>
    </row>
    <row r="103" spans="1:6" x14ac:dyDescent="0.25">
      <c r="A103" s="85">
        <v>13</v>
      </c>
      <c r="B103" s="85" t="s">
        <v>55</v>
      </c>
      <c r="C103" s="87" t="s">
        <v>44</v>
      </c>
      <c r="D103" s="87"/>
      <c r="E103" s="87"/>
      <c r="F103" s="85"/>
    </row>
    <row r="104" spans="1:6" x14ac:dyDescent="0.25">
      <c r="A104" s="85"/>
      <c r="B104" s="85"/>
      <c r="C104" s="87"/>
      <c r="D104" s="87"/>
      <c r="E104" s="87"/>
      <c r="F104" s="85"/>
    </row>
    <row r="105" spans="1:6" x14ac:dyDescent="0.25">
      <c r="A105" s="85">
        <v>14</v>
      </c>
      <c r="B105" s="85" t="s">
        <v>56</v>
      </c>
      <c r="C105" s="87" t="s">
        <v>42</v>
      </c>
      <c r="D105" s="87"/>
      <c r="E105" s="87"/>
      <c r="F105" s="85"/>
    </row>
    <row r="106" spans="1:6" x14ac:dyDescent="0.25">
      <c r="A106" s="85"/>
      <c r="B106" s="85"/>
      <c r="C106" s="87"/>
      <c r="D106" s="87"/>
      <c r="E106" s="87"/>
      <c r="F106" s="85"/>
    </row>
    <row r="107" spans="1:6" x14ac:dyDescent="0.25">
      <c r="A107" s="85">
        <v>15</v>
      </c>
      <c r="B107" s="85" t="s">
        <v>57</v>
      </c>
      <c r="C107" s="87" t="s">
        <v>42</v>
      </c>
      <c r="D107" s="87"/>
      <c r="E107" s="87"/>
      <c r="F107" s="85"/>
    </row>
    <row r="108" spans="1:6" ht="15.75" thickBot="1" x14ac:dyDescent="0.3">
      <c r="A108" s="89"/>
      <c r="B108" s="89"/>
      <c r="C108" s="90"/>
      <c r="D108" s="90"/>
      <c r="E108" s="90"/>
      <c r="F108" s="89"/>
    </row>
    <row r="109" spans="1:6" ht="15.75" thickTop="1" x14ac:dyDescent="0.25"/>
  </sheetData>
  <mergeCells count="123">
    <mergeCell ref="A107:A108"/>
    <mergeCell ref="B107:B108"/>
    <mergeCell ref="C107:C108"/>
    <mergeCell ref="D107:D108"/>
    <mergeCell ref="E107:E108"/>
    <mergeCell ref="F107:F108"/>
    <mergeCell ref="A105:A106"/>
    <mergeCell ref="B105:B106"/>
    <mergeCell ref="C105:C106"/>
    <mergeCell ref="D105:D106"/>
    <mergeCell ref="E105:E106"/>
    <mergeCell ref="F105:F106"/>
    <mergeCell ref="A103:A104"/>
    <mergeCell ref="B103:B104"/>
    <mergeCell ref="C103:C104"/>
    <mergeCell ref="D103:D104"/>
    <mergeCell ref="E103:E104"/>
    <mergeCell ref="F103:F104"/>
    <mergeCell ref="A101:A102"/>
    <mergeCell ref="B101:B102"/>
    <mergeCell ref="C101:C102"/>
    <mergeCell ref="D101:D102"/>
    <mergeCell ref="E101:E102"/>
    <mergeCell ref="F101:F102"/>
    <mergeCell ref="A99:A100"/>
    <mergeCell ref="B99:B100"/>
    <mergeCell ref="C99:C100"/>
    <mergeCell ref="D99:D100"/>
    <mergeCell ref="E99:E100"/>
    <mergeCell ref="F99:F100"/>
    <mergeCell ref="A97:A98"/>
    <mergeCell ref="B97:B98"/>
    <mergeCell ref="C97:C98"/>
    <mergeCell ref="D97:D98"/>
    <mergeCell ref="E97:E98"/>
    <mergeCell ref="F97:F98"/>
    <mergeCell ref="A95:A96"/>
    <mergeCell ref="B95:B96"/>
    <mergeCell ref="C95:C96"/>
    <mergeCell ref="D95:D96"/>
    <mergeCell ref="E95:E96"/>
    <mergeCell ref="F95:F96"/>
    <mergeCell ref="A93:A94"/>
    <mergeCell ref="B93:B94"/>
    <mergeCell ref="C93:C94"/>
    <mergeCell ref="D93:D94"/>
    <mergeCell ref="E93:E94"/>
    <mergeCell ref="F93:F94"/>
    <mergeCell ref="A91:A92"/>
    <mergeCell ref="B91:B92"/>
    <mergeCell ref="C91:C92"/>
    <mergeCell ref="D91:D92"/>
    <mergeCell ref="E91:E92"/>
    <mergeCell ref="F91:F92"/>
    <mergeCell ref="A89:A90"/>
    <mergeCell ref="B89:B90"/>
    <mergeCell ref="C89:C90"/>
    <mergeCell ref="D89:D90"/>
    <mergeCell ref="E89:E90"/>
    <mergeCell ref="F89:F90"/>
    <mergeCell ref="A87:A88"/>
    <mergeCell ref="B87:B88"/>
    <mergeCell ref="C87:C88"/>
    <mergeCell ref="D87:D88"/>
    <mergeCell ref="E87:E88"/>
    <mergeCell ref="F87:F88"/>
    <mergeCell ref="A85:A86"/>
    <mergeCell ref="B85:B86"/>
    <mergeCell ref="C85:C86"/>
    <mergeCell ref="D85:D86"/>
    <mergeCell ref="E85:E86"/>
    <mergeCell ref="F85:F86"/>
    <mergeCell ref="A83:A84"/>
    <mergeCell ref="B83:B84"/>
    <mergeCell ref="C83:C84"/>
    <mergeCell ref="D83:D84"/>
    <mergeCell ref="E83:E84"/>
    <mergeCell ref="F83:F84"/>
    <mergeCell ref="F79:F80"/>
    <mergeCell ref="A81:A82"/>
    <mergeCell ref="B81:B82"/>
    <mergeCell ref="C81:C82"/>
    <mergeCell ref="D81:D82"/>
    <mergeCell ref="E81:E82"/>
    <mergeCell ref="F81:F82"/>
    <mergeCell ref="C77:C78"/>
    <mergeCell ref="D77:D78"/>
    <mergeCell ref="E77:E78"/>
    <mergeCell ref="A79:A80"/>
    <mergeCell ref="B79:B80"/>
    <mergeCell ref="C79:C80"/>
    <mergeCell ref="D79:D80"/>
    <mergeCell ref="E79:E80"/>
    <mergeCell ref="A50:B50"/>
    <mergeCell ref="A53:B53"/>
    <mergeCell ref="A55:B55"/>
    <mergeCell ref="A56:B56"/>
    <mergeCell ref="A58:B58"/>
    <mergeCell ref="A77:A78"/>
    <mergeCell ref="B77:B78"/>
    <mergeCell ref="A36:B36"/>
    <mergeCell ref="A38:B38"/>
    <mergeCell ref="A40:B40"/>
    <mergeCell ref="A42:B42"/>
    <mergeCell ref="A44:B44"/>
    <mergeCell ref="A46:B46"/>
    <mergeCell ref="A17:B17"/>
    <mergeCell ref="A18:B18"/>
    <mergeCell ref="A19:B19"/>
    <mergeCell ref="A27:B27"/>
    <mergeCell ref="A30:B30"/>
    <mergeCell ref="A32:B32"/>
    <mergeCell ref="A34:B34"/>
    <mergeCell ref="A7:B7"/>
    <mergeCell ref="A8:B8"/>
    <mergeCell ref="A9:B9"/>
    <mergeCell ref="A12:B12"/>
    <mergeCell ref="A13:B13"/>
    <mergeCell ref="A14:B14"/>
    <mergeCell ref="A2:B2"/>
    <mergeCell ref="A4:B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 differentFirst="1">
    <oddHeader>&amp;C&amp;"Verdana,Normal"&amp;8Cadre de Décomposition du Prix Global et Forfaitaire
Remplacement de l'ascenseur B et rénovation de l'ascenseur C - Ind. A</oddHeader>
    <oddFooter xml:space="preserve">&amp;LLycée Jean de la Fontaine - 1, place de la Porte Molitor - 75016 PARIS&amp;R
</oddFooter>
  </headerFooter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29"/>
  <sheetViews>
    <sheetView tabSelected="1" topLeftCell="A85" zoomScaleNormal="100" zoomScalePageLayoutView="130" workbookViewId="0">
      <selection activeCell="I103" sqref="I103"/>
    </sheetView>
  </sheetViews>
  <sheetFormatPr baseColWidth="10" defaultColWidth="11.42578125" defaultRowHeight="15" x14ac:dyDescent="0.25"/>
  <cols>
    <col min="1" max="1" width="4.28515625" customWidth="1"/>
    <col min="2" max="2" width="36.7109375" customWidth="1"/>
    <col min="3" max="3" width="6.42578125" customWidth="1"/>
    <col min="4" max="4" width="7.5703125" customWidth="1"/>
    <col min="5" max="6" width="15" customWidth="1"/>
  </cols>
  <sheetData>
    <row r="2" spans="1:6" ht="15.75" thickBot="1" x14ac:dyDescent="0.3">
      <c r="A2" s="94" t="s">
        <v>78</v>
      </c>
      <c r="B2" s="94"/>
      <c r="C2" s="94"/>
      <c r="D2" s="94"/>
      <c r="E2" s="94"/>
      <c r="F2" s="94"/>
    </row>
    <row r="3" spans="1:6" ht="81.95" customHeight="1" x14ac:dyDescent="0.25">
      <c r="A3" s="102"/>
      <c r="B3" s="103"/>
      <c r="C3" s="103"/>
      <c r="D3" s="103"/>
      <c r="E3" s="103"/>
      <c r="F3" s="104"/>
    </row>
    <row r="4" spans="1:6" ht="19.5" customHeight="1" x14ac:dyDescent="0.25">
      <c r="A4" s="74" t="s">
        <v>79</v>
      </c>
      <c r="B4" s="101"/>
      <c r="C4" s="101"/>
      <c r="D4" s="101"/>
      <c r="E4" s="101"/>
      <c r="F4" s="75"/>
    </row>
    <row r="5" spans="1:6" ht="19.5" customHeight="1" x14ac:dyDescent="0.25">
      <c r="A5" s="74" t="s">
        <v>80</v>
      </c>
      <c r="B5" s="101"/>
      <c r="C5" s="101"/>
      <c r="D5" s="101"/>
      <c r="E5" s="101"/>
      <c r="F5" s="75"/>
    </row>
    <row r="6" spans="1:6" ht="19.5" customHeight="1" x14ac:dyDescent="0.25">
      <c r="A6" s="74" t="s">
        <v>0</v>
      </c>
      <c r="B6" s="101"/>
      <c r="C6" s="101"/>
      <c r="D6" s="101"/>
      <c r="E6" s="101"/>
      <c r="F6" s="75"/>
    </row>
    <row r="7" spans="1:6" ht="19.5" customHeight="1" x14ac:dyDescent="0.25">
      <c r="A7" s="74" t="s">
        <v>81</v>
      </c>
      <c r="B7" s="101"/>
      <c r="C7" s="101"/>
      <c r="D7" s="101"/>
      <c r="E7" s="101"/>
      <c r="F7" s="75"/>
    </row>
    <row r="8" spans="1:6" ht="19.5" customHeight="1" x14ac:dyDescent="0.25">
      <c r="A8" s="74" t="s">
        <v>82</v>
      </c>
      <c r="B8" s="101"/>
      <c r="C8" s="101"/>
      <c r="D8" s="101"/>
      <c r="E8" s="101"/>
      <c r="F8" s="75"/>
    </row>
    <row r="9" spans="1:6" ht="19.5" customHeight="1" x14ac:dyDescent="0.25">
      <c r="A9" s="74" t="s">
        <v>83</v>
      </c>
      <c r="B9" s="101"/>
      <c r="C9" s="101"/>
      <c r="D9" s="101"/>
      <c r="E9" s="101"/>
      <c r="F9" s="75"/>
    </row>
    <row r="10" spans="1:6" ht="63.75" customHeight="1" thickBot="1" x14ac:dyDescent="0.3">
      <c r="A10" s="74"/>
      <c r="B10" s="101"/>
      <c r="C10" s="101"/>
      <c r="D10" s="101"/>
      <c r="E10" s="101"/>
      <c r="F10" s="75"/>
    </row>
    <row r="11" spans="1:6" ht="50.1" customHeight="1" x14ac:dyDescent="0.25">
      <c r="A11" s="98"/>
      <c r="B11" s="99"/>
      <c r="C11" s="99"/>
      <c r="D11" s="99"/>
      <c r="E11" s="99"/>
      <c r="F11" s="100"/>
    </row>
    <row r="12" spans="1:6" ht="19.5" customHeight="1" x14ac:dyDescent="0.25">
      <c r="A12" s="105" t="s">
        <v>60</v>
      </c>
      <c r="B12" s="106"/>
      <c r="C12" s="106"/>
      <c r="D12" s="106"/>
      <c r="E12" s="106"/>
      <c r="F12" s="107"/>
    </row>
    <row r="13" spans="1:6" ht="19.5" x14ac:dyDescent="0.25">
      <c r="A13" s="105" t="s">
        <v>7</v>
      </c>
      <c r="B13" s="106"/>
      <c r="C13" s="106"/>
      <c r="D13" s="106"/>
      <c r="E13" s="106"/>
      <c r="F13" s="107"/>
    </row>
    <row r="14" spans="1:6" ht="15" customHeight="1" x14ac:dyDescent="0.25">
      <c r="A14" s="54"/>
      <c r="B14" s="55"/>
      <c r="C14" s="55"/>
      <c r="D14" s="55"/>
      <c r="E14" s="55"/>
      <c r="F14" s="56"/>
    </row>
    <row r="15" spans="1:6" ht="19.5" customHeight="1" x14ac:dyDescent="0.25">
      <c r="A15" s="105" t="s">
        <v>8</v>
      </c>
      <c r="B15" s="106"/>
      <c r="C15" s="106"/>
      <c r="D15" s="106"/>
      <c r="E15" s="106"/>
      <c r="F15" s="107"/>
    </row>
    <row r="16" spans="1:6" ht="50.1" customHeight="1" thickBot="1" x14ac:dyDescent="0.3">
      <c r="A16" s="74"/>
      <c r="B16" s="101"/>
      <c r="C16" s="101"/>
      <c r="D16" s="101"/>
      <c r="E16" s="101"/>
      <c r="F16" s="75"/>
    </row>
    <row r="17" spans="1:6" ht="56.25" customHeight="1" x14ac:dyDescent="0.25">
      <c r="A17" s="98" t="s">
        <v>77</v>
      </c>
      <c r="B17" s="99"/>
      <c r="C17" s="99"/>
      <c r="D17" s="99"/>
      <c r="E17" s="99"/>
      <c r="F17" s="100"/>
    </row>
    <row r="18" spans="1:6" ht="22.5" customHeight="1" x14ac:dyDescent="0.25">
      <c r="A18" s="74"/>
      <c r="B18" s="101"/>
      <c r="C18" s="101"/>
      <c r="D18" s="101"/>
      <c r="E18" s="101"/>
      <c r="F18" s="75"/>
    </row>
    <row r="19" spans="1:6" ht="22.5" customHeight="1" x14ac:dyDescent="0.25">
      <c r="A19" s="74"/>
      <c r="B19" s="101"/>
      <c r="C19" s="101"/>
      <c r="D19" s="101"/>
      <c r="E19" s="101"/>
      <c r="F19" s="75"/>
    </row>
    <row r="20" spans="1:6" ht="22.5" customHeight="1" x14ac:dyDescent="0.25">
      <c r="A20" s="74"/>
      <c r="B20" s="101"/>
      <c r="C20" s="101"/>
      <c r="D20" s="101"/>
      <c r="E20" s="101"/>
      <c r="F20" s="75"/>
    </row>
    <row r="21" spans="1:6" ht="65.25" customHeight="1" thickBot="1" x14ac:dyDescent="0.3">
      <c r="A21" s="115"/>
      <c r="B21" s="116"/>
      <c r="C21" s="116"/>
      <c r="D21" s="116"/>
      <c r="E21" s="116"/>
      <c r="F21" s="117"/>
    </row>
    <row r="22" spans="1:6" x14ac:dyDescent="0.25">
      <c r="A22" s="95" t="s">
        <v>9</v>
      </c>
      <c r="B22" s="95"/>
      <c r="C22" s="95"/>
      <c r="D22" s="95" t="s">
        <v>10</v>
      </c>
      <c r="E22" s="95"/>
      <c r="F22" s="95"/>
    </row>
    <row r="23" spans="1:6" x14ac:dyDescent="0.25">
      <c r="A23" s="96" t="s">
        <v>81</v>
      </c>
      <c r="B23" s="96"/>
      <c r="C23" s="96"/>
      <c r="D23" s="97" t="s">
        <v>18</v>
      </c>
      <c r="E23" s="97"/>
      <c r="F23" s="97"/>
    </row>
    <row r="24" spans="1:6" x14ac:dyDescent="0.25">
      <c r="A24" s="96" t="s">
        <v>84</v>
      </c>
      <c r="B24" s="96"/>
      <c r="C24" s="96"/>
      <c r="D24" s="97" t="s">
        <v>11</v>
      </c>
      <c r="E24" s="97"/>
      <c r="F24" s="97"/>
    </row>
    <row r="25" spans="1:6" ht="42" customHeight="1" thickBot="1" x14ac:dyDescent="0.3">
      <c r="A25" s="112" t="s">
        <v>85</v>
      </c>
      <c r="B25" s="112"/>
      <c r="C25" s="112"/>
      <c r="D25" s="109" t="s">
        <v>12</v>
      </c>
      <c r="E25" s="109"/>
      <c r="F25" s="109"/>
    </row>
    <row r="26" spans="1:6" s="63" customFormat="1" ht="22.5" customHeight="1" thickBot="1" x14ac:dyDescent="0.25">
      <c r="A26" s="113">
        <v>43435</v>
      </c>
      <c r="B26" s="114"/>
      <c r="C26" s="62"/>
      <c r="D26" s="110" t="s">
        <v>86</v>
      </c>
      <c r="E26" s="110"/>
      <c r="F26" s="111"/>
    </row>
    <row r="31" spans="1:6" ht="22.5" x14ac:dyDescent="0.25">
      <c r="A31" s="80" t="s">
        <v>19</v>
      </c>
      <c r="B31" s="80"/>
      <c r="C31" s="80"/>
      <c r="D31" s="80"/>
      <c r="E31" s="80"/>
      <c r="F31" s="80"/>
    </row>
    <row r="32" spans="1:6" x14ac:dyDescent="0.25">
      <c r="A32" s="18"/>
    </row>
    <row r="33" spans="1:6" x14ac:dyDescent="0.25">
      <c r="A33" s="81" t="s">
        <v>20</v>
      </c>
      <c r="B33" s="81"/>
      <c r="C33" s="81"/>
      <c r="D33" s="81"/>
      <c r="E33" s="81"/>
      <c r="F33" s="81"/>
    </row>
    <row r="34" spans="1:6" x14ac:dyDescent="0.25">
      <c r="A34" s="19"/>
      <c r="B34" s="20"/>
      <c r="C34" s="20"/>
      <c r="D34" s="20"/>
      <c r="E34" s="20"/>
      <c r="F34" s="20"/>
    </row>
    <row r="35" spans="1:6" ht="15" customHeight="1" x14ac:dyDescent="0.25">
      <c r="A35" s="77" t="s">
        <v>21</v>
      </c>
      <c r="B35" s="77"/>
      <c r="C35" s="77"/>
      <c r="D35" s="77"/>
      <c r="E35" s="77"/>
      <c r="F35" s="77"/>
    </row>
    <row r="36" spans="1:6" x14ac:dyDescent="0.25">
      <c r="A36" s="53"/>
      <c r="B36" s="23"/>
      <c r="C36" s="20"/>
      <c r="D36" s="20"/>
      <c r="E36" s="20"/>
      <c r="F36" s="20"/>
    </row>
    <row r="37" spans="1:6" ht="15" customHeight="1" x14ac:dyDescent="0.25">
      <c r="A37" s="77" t="s">
        <v>22</v>
      </c>
      <c r="B37" s="77"/>
      <c r="C37" s="77"/>
      <c r="D37" s="77"/>
      <c r="E37" s="77"/>
      <c r="F37" s="77"/>
    </row>
    <row r="38" spans="1:6" x14ac:dyDescent="0.25">
      <c r="A38" s="53"/>
      <c r="B38" s="23"/>
      <c r="C38" s="20"/>
      <c r="D38" s="20"/>
      <c r="E38" s="20"/>
      <c r="F38" s="20"/>
    </row>
    <row r="39" spans="1:6" ht="15" customHeight="1" x14ac:dyDescent="0.25">
      <c r="A39" s="77" t="s">
        <v>23</v>
      </c>
      <c r="B39" s="77"/>
      <c r="C39" s="77"/>
      <c r="D39" s="77"/>
      <c r="E39" s="77"/>
      <c r="F39" s="77"/>
    </row>
    <row r="40" spans="1:6" x14ac:dyDescent="0.25">
      <c r="A40" s="53"/>
      <c r="B40" s="23"/>
      <c r="C40" s="20"/>
      <c r="D40" s="20"/>
      <c r="E40" s="20"/>
      <c r="F40" s="20"/>
    </row>
    <row r="41" spans="1:6" ht="27.75" customHeight="1" x14ac:dyDescent="0.25">
      <c r="A41" s="77" t="s">
        <v>24</v>
      </c>
      <c r="B41" s="77"/>
      <c r="C41" s="77"/>
      <c r="D41" s="77"/>
      <c r="E41" s="77"/>
      <c r="F41" s="77"/>
    </row>
    <row r="42" spans="1:6" x14ac:dyDescent="0.25">
      <c r="A42" s="53"/>
      <c r="B42" s="23"/>
      <c r="C42" s="20"/>
      <c r="D42" s="20"/>
      <c r="E42" s="20"/>
      <c r="F42" s="20"/>
    </row>
    <row r="43" spans="1:6" ht="21.75" customHeight="1" x14ac:dyDescent="0.25">
      <c r="A43" s="77" t="s">
        <v>25</v>
      </c>
      <c r="B43" s="77"/>
      <c r="C43" s="77"/>
      <c r="D43" s="77"/>
      <c r="E43" s="77"/>
      <c r="F43" s="77"/>
    </row>
    <row r="44" spans="1:6" x14ac:dyDescent="0.25">
      <c r="A44" s="53"/>
      <c r="B44" s="23"/>
      <c r="C44" s="20"/>
      <c r="D44" s="20"/>
      <c r="E44" s="20"/>
      <c r="F44" s="20"/>
    </row>
    <row r="45" spans="1:6" ht="15" customHeight="1" x14ac:dyDescent="0.25">
      <c r="A45" s="77" t="s">
        <v>26</v>
      </c>
      <c r="B45" s="77"/>
      <c r="C45" s="77"/>
      <c r="D45" s="77"/>
      <c r="E45" s="77"/>
      <c r="F45" s="77"/>
    </row>
    <row r="46" spans="1:6" x14ac:dyDescent="0.25">
      <c r="A46" s="53"/>
      <c r="B46" s="23"/>
      <c r="C46" s="20"/>
      <c r="D46" s="20"/>
      <c r="E46" s="20"/>
      <c r="F46" s="20"/>
    </row>
    <row r="47" spans="1:6" ht="24" customHeight="1" x14ac:dyDescent="0.25">
      <c r="A47" s="77" t="s">
        <v>27</v>
      </c>
      <c r="B47" s="77"/>
      <c r="C47" s="77"/>
      <c r="D47" s="77"/>
      <c r="E47" s="77"/>
      <c r="F47" s="77"/>
    </row>
    <row r="48" spans="1:6" x14ac:dyDescent="0.25">
      <c r="A48" s="53"/>
      <c r="B48" s="23"/>
      <c r="C48" s="20"/>
      <c r="D48" s="20"/>
      <c r="E48" s="20"/>
      <c r="F48" s="20"/>
    </row>
    <row r="49" spans="1:6" x14ac:dyDescent="0.25">
      <c r="A49" s="77" t="s">
        <v>28</v>
      </c>
      <c r="B49" s="77"/>
      <c r="C49" s="20"/>
      <c r="D49" s="20"/>
      <c r="E49" s="20"/>
      <c r="F49" s="20"/>
    </row>
    <row r="50" spans="1:6" x14ac:dyDescent="0.25">
      <c r="A50" s="18"/>
    </row>
    <row r="51" spans="1:6" x14ac:dyDescent="0.25">
      <c r="A51" s="18"/>
    </row>
    <row r="52" spans="1:6" x14ac:dyDescent="0.25">
      <c r="A52" s="17"/>
    </row>
    <row r="53" spans="1:6" ht="22.5" x14ac:dyDescent="0.25">
      <c r="A53" s="80" t="s">
        <v>29</v>
      </c>
      <c r="B53" s="80"/>
      <c r="C53" s="80"/>
      <c r="D53" s="80"/>
      <c r="E53" s="80"/>
      <c r="F53" s="80"/>
    </row>
    <row r="54" spans="1:6" x14ac:dyDescent="0.25">
      <c r="A54" s="17"/>
    </row>
    <row r="55" spans="1:6" x14ac:dyDescent="0.25">
      <c r="A55" s="17"/>
    </row>
    <row r="56" spans="1:6" ht="30.75" customHeight="1" x14ac:dyDescent="0.25">
      <c r="A56" s="108" t="s">
        <v>30</v>
      </c>
      <c r="B56" s="108"/>
      <c r="C56" s="108"/>
      <c r="D56" s="108"/>
      <c r="E56" s="108"/>
      <c r="F56" s="108"/>
    </row>
    <row r="57" spans="1:6" x14ac:dyDescent="0.25">
      <c r="A57" s="59"/>
      <c r="B57" s="60"/>
      <c r="C57" s="61"/>
      <c r="D57" s="61"/>
      <c r="E57" s="61"/>
      <c r="F57" s="61"/>
    </row>
    <row r="58" spans="1:6" x14ac:dyDescent="0.25">
      <c r="A58" s="108" t="s">
        <v>31</v>
      </c>
      <c r="B58" s="108"/>
      <c r="C58" s="108"/>
      <c r="D58" s="108"/>
      <c r="E58" s="108"/>
      <c r="F58" s="108"/>
    </row>
    <row r="59" spans="1:6" ht="28.5" customHeight="1" x14ac:dyDescent="0.25">
      <c r="A59" s="108" t="s">
        <v>32</v>
      </c>
      <c r="B59" s="108"/>
      <c r="C59" s="108"/>
      <c r="D59" s="108"/>
      <c r="E59" s="108"/>
      <c r="F59" s="108"/>
    </row>
    <row r="60" spans="1:6" x14ac:dyDescent="0.25">
      <c r="A60" s="59"/>
      <c r="B60" s="60"/>
      <c r="C60" s="61"/>
      <c r="D60" s="61"/>
      <c r="E60" s="61"/>
      <c r="F60" s="61"/>
    </row>
    <row r="61" spans="1:6" ht="47.25" customHeight="1" x14ac:dyDescent="0.25">
      <c r="A61" s="108" t="s">
        <v>33</v>
      </c>
      <c r="B61" s="108"/>
      <c r="C61" s="108"/>
      <c r="D61" s="108"/>
      <c r="E61" s="108"/>
      <c r="F61" s="108"/>
    </row>
    <row r="71" spans="1:6" ht="21" customHeight="1" thickBot="1" x14ac:dyDescent="0.3">
      <c r="A71" s="118" t="s">
        <v>91</v>
      </c>
      <c r="B71" s="118"/>
      <c r="C71" s="118"/>
      <c r="D71" s="118"/>
      <c r="E71" s="118"/>
      <c r="F71" s="118"/>
    </row>
    <row r="72" spans="1:6" x14ac:dyDescent="0.25">
      <c r="A72" s="92" t="s">
        <v>34</v>
      </c>
      <c r="B72" s="92" t="s">
        <v>35</v>
      </c>
      <c r="C72" s="92" t="s">
        <v>36</v>
      </c>
      <c r="D72" s="92" t="s">
        <v>37</v>
      </c>
      <c r="E72" s="92" t="s">
        <v>38</v>
      </c>
      <c r="F72" s="26" t="s">
        <v>39</v>
      </c>
    </row>
    <row r="73" spans="1:6" ht="23.25" thickBot="1" x14ac:dyDescent="0.3">
      <c r="A73" s="93"/>
      <c r="B73" s="93"/>
      <c r="C73" s="93"/>
      <c r="D73" s="93"/>
      <c r="E73" s="93"/>
      <c r="F73" s="27" t="s">
        <v>40</v>
      </c>
    </row>
    <row r="74" spans="1:6" ht="36" customHeight="1" x14ac:dyDescent="0.25">
      <c r="A74" s="28">
        <v>1</v>
      </c>
      <c r="B74" s="29" t="s">
        <v>87</v>
      </c>
      <c r="C74" s="28" t="s">
        <v>42</v>
      </c>
      <c r="D74" s="39"/>
      <c r="E74" s="40">
        <v>0</v>
      </c>
      <c r="F74" s="40">
        <f>SUM(D74*E74)</f>
        <v>0</v>
      </c>
    </row>
    <row r="75" spans="1:6" s="46" customFormat="1" ht="11.25" x14ac:dyDescent="0.2">
      <c r="A75" s="43"/>
      <c r="B75" s="57"/>
      <c r="C75" s="43"/>
      <c r="D75" s="44"/>
      <c r="E75" s="45"/>
      <c r="F75" s="45"/>
    </row>
    <row r="76" spans="1:6" ht="22.5" x14ac:dyDescent="0.25">
      <c r="A76" s="28">
        <v>2</v>
      </c>
      <c r="B76" s="29" t="s">
        <v>67</v>
      </c>
      <c r="C76" s="28" t="s">
        <v>44</v>
      </c>
      <c r="D76" s="39"/>
      <c r="E76" s="40">
        <v>0</v>
      </c>
      <c r="F76" s="40">
        <f>SUM(D76*E76)</f>
        <v>0</v>
      </c>
    </row>
    <row r="77" spans="1:6" x14ac:dyDescent="0.25">
      <c r="A77" s="28"/>
      <c r="B77" s="29"/>
      <c r="C77" s="28"/>
      <c r="D77" s="39"/>
      <c r="E77" s="40"/>
      <c r="F77" s="40"/>
    </row>
    <row r="78" spans="1:6" ht="33.75" x14ac:dyDescent="0.25">
      <c r="A78" s="28">
        <v>3</v>
      </c>
      <c r="B78" s="29" t="s">
        <v>88</v>
      </c>
      <c r="C78" s="28" t="s">
        <v>42</v>
      </c>
      <c r="D78" s="39"/>
      <c r="E78" s="40">
        <v>0</v>
      </c>
      <c r="F78" s="40">
        <f t="shared" ref="F78" si="0">SUM(D78*E78)</f>
        <v>0</v>
      </c>
    </row>
    <row r="79" spans="1:6" s="46" customFormat="1" ht="11.25" x14ac:dyDescent="0.2">
      <c r="A79" s="43"/>
      <c r="B79" s="57"/>
      <c r="C79" s="43"/>
      <c r="D79" s="44"/>
      <c r="E79" s="45"/>
      <c r="F79" s="45"/>
    </row>
    <row r="80" spans="1:6" ht="25.5" customHeight="1" x14ac:dyDescent="0.25">
      <c r="A80" s="28">
        <v>4</v>
      </c>
      <c r="B80" s="29" t="s">
        <v>68</v>
      </c>
      <c r="C80" s="28" t="s">
        <v>44</v>
      </c>
      <c r="D80" s="39"/>
      <c r="E80" s="40">
        <v>0</v>
      </c>
      <c r="F80" s="40">
        <f t="shared" ref="F80" si="1">SUM(D80*E80)</f>
        <v>0</v>
      </c>
    </row>
    <row r="81" spans="1:6" s="46" customFormat="1" ht="11.25" x14ac:dyDescent="0.2">
      <c r="A81" s="43"/>
      <c r="B81" s="57"/>
      <c r="C81" s="43"/>
      <c r="D81" s="44"/>
      <c r="E81" s="45"/>
      <c r="F81" s="45"/>
    </row>
    <row r="82" spans="1:6" ht="48" customHeight="1" x14ac:dyDescent="0.25">
      <c r="A82" s="28">
        <v>5</v>
      </c>
      <c r="B82" s="29" t="s">
        <v>93</v>
      </c>
      <c r="C82" s="28" t="s">
        <v>42</v>
      </c>
      <c r="D82" s="39"/>
      <c r="E82" s="40">
        <v>0</v>
      </c>
      <c r="F82" s="40">
        <f t="shared" ref="F82" si="2">SUM(D82*E82)</f>
        <v>0</v>
      </c>
    </row>
    <row r="83" spans="1:6" s="46" customFormat="1" ht="11.25" x14ac:dyDescent="0.2">
      <c r="A83" s="43"/>
      <c r="B83" s="57"/>
      <c r="C83" s="43"/>
      <c r="D83" s="44"/>
      <c r="E83" s="45"/>
      <c r="F83" s="45"/>
    </row>
    <row r="84" spans="1:6" ht="45" x14ac:dyDescent="0.25">
      <c r="A84" s="28">
        <v>6</v>
      </c>
      <c r="B84" s="29" t="s">
        <v>69</v>
      </c>
      <c r="C84" s="28" t="s">
        <v>42</v>
      </c>
      <c r="D84" s="39"/>
      <c r="E84" s="40">
        <v>0</v>
      </c>
      <c r="F84" s="40">
        <f t="shared" ref="F84" si="3">SUM(D84*E84)</f>
        <v>0</v>
      </c>
    </row>
    <row r="85" spans="1:6" s="46" customFormat="1" ht="11.25" x14ac:dyDescent="0.2">
      <c r="A85" s="43"/>
      <c r="B85" s="57"/>
      <c r="C85" s="43"/>
      <c r="D85" s="44"/>
      <c r="E85" s="45"/>
      <c r="F85" s="45"/>
    </row>
    <row r="86" spans="1:6" ht="47.25" customHeight="1" x14ac:dyDescent="0.25">
      <c r="A86" s="28">
        <v>7</v>
      </c>
      <c r="B86" s="29" t="s">
        <v>92</v>
      </c>
      <c r="C86" s="28" t="s">
        <v>44</v>
      </c>
      <c r="D86" s="39"/>
      <c r="E86" s="40">
        <v>0</v>
      </c>
      <c r="F86" s="40">
        <f t="shared" ref="F86" si="4">SUM(D86*E86)</f>
        <v>0</v>
      </c>
    </row>
    <row r="87" spans="1:6" s="46" customFormat="1" ht="11.25" x14ac:dyDescent="0.2">
      <c r="A87" s="43"/>
      <c r="B87" s="57"/>
      <c r="C87" s="43"/>
      <c r="D87" s="44"/>
      <c r="E87" s="45"/>
      <c r="F87" s="45"/>
    </row>
    <row r="88" spans="1:6" ht="26.25" customHeight="1" x14ac:dyDescent="0.25">
      <c r="A88" s="28">
        <v>8</v>
      </c>
      <c r="B88" s="29" t="s">
        <v>75</v>
      </c>
      <c r="C88" s="28" t="s">
        <v>42</v>
      </c>
      <c r="D88" s="39"/>
      <c r="E88" s="40">
        <v>0</v>
      </c>
      <c r="F88" s="40">
        <f>SUM(D88*E88)</f>
        <v>0</v>
      </c>
    </row>
    <row r="89" spans="1:6" s="46" customFormat="1" ht="11.25" x14ac:dyDescent="0.2">
      <c r="A89" s="43"/>
      <c r="B89" s="57"/>
      <c r="C89" s="43"/>
      <c r="D89" s="44"/>
      <c r="E89" s="45"/>
      <c r="F89" s="45"/>
    </row>
    <row r="90" spans="1:6" ht="27.75" customHeight="1" x14ac:dyDescent="0.25">
      <c r="A90" s="28">
        <v>9</v>
      </c>
      <c r="B90" s="29" t="s">
        <v>70</v>
      </c>
      <c r="C90" s="28" t="s">
        <v>44</v>
      </c>
      <c r="D90" s="39"/>
      <c r="E90" s="40">
        <v>0</v>
      </c>
      <c r="F90" s="40">
        <f t="shared" ref="F90" si="5">SUM(D90*E90)</f>
        <v>0</v>
      </c>
    </row>
    <row r="91" spans="1:6" s="46" customFormat="1" ht="11.25" x14ac:dyDescent="0.2">
      <c r="A91" s="43"/>
      <c r="B91" s="57"/>
      <c r="C91" s="43"/>
      <c r="D91" s="44"/>
      <c r="E91" s="45"/>
      <c r="F91" s="45"/>
    </row>
    <row r="92" spans="1:6" ht="38.25" customHeight="1" x14ac:dyDescent="0.25">
      <c r="A92" s="28">
        <v>10</v>
      </c>
      <c r="B92" s="29" t="s">
        <v>71</v>
      </c>
      <c r="C92" s="28" t="s">
        <v>42</v>
      </c>
      <c r="D92" s="39"/>
      <c r="E92" s="40">
        <v>0</v>
      </c>
      <c r="F92" s="40">
        <f t="shared" ref="F92" si="6">SUM(D92*E92)</f>
        <v>0</v>
      </c>
    </row>
    <row r="93" spans="1:6" s="46" customFormat="1" ht="11.25" x14ac:dyDescent="0.2">
      <c r="A93" s="43"/>
      <c r="B93" s="57"/>
      <c r="C93" s="43"/>
      <c r="D93" s="44"/>
      <c r="E93" s="45"/>
      <c r="F93" s="45"/>
    </row>
    <row r="94" spans="1:6" ht="78.75" x14ac:dyDescent="0.25">
      <c r="A94" s="28">
        <v>11</v>
      </c>
      <c r="B94" s="29" t="s">
        <v>72</v>
      </c>
      <c r="C94" s="28" t="s">
        <v>42</v>
      </c>
      <c r="D94" s="39"/>
      <c r="E94" s="40">
        <v>0</v>
      </c>
      <c r="F94" s="40">
        <f>SUM(D94*E94)</f>
        <v>0</v>
      </c>
    </row>
    <row r="95" spans="1:6" s="46" customFormat="1" ht="11.25" x14ac:dyDescent="0.2">
      <c r="A95" s="43"/>
      <c r="B95" s="57"/>
      <c r="C95" s="43"/>
      <c r="D95" s="44"/>
      <c r="E95" s="45"/>
      <c r="F95" s="45"/>
    </row>
    <row r="96" spans="1:6" ht="37.5" customHeight="1" x14ac:dyDescent="0.25">
      <c r="A96" s="28">
        <v>12</v>
      </c>
      <c r="B96" s="29" t="s">
        <v>73</v>
      </c>
      <c r="C96" s="28" t="s">
        <v>42</v>
      </c>
      <c r="D96" s="39"/>
      <c r="E96" s="40">
        <v>0</v>
      </c>
      <c r="F96" s="40">
        <f t="shared" ref="F96" si="7">SUM(D96*E96)</f>
        <v>0</v>
      </c>
    </row>
    <row r="97" spans="1:6" s="46" customFormat="1" ht="11.25" x14ac:dyDescent="0.2">
      <c r="A97" s="43"/>
      <c r="B97" s="57"/>
      <c r="C97" s="43"/>
      <c r="D97" s="44"/>
      <c r="E97" s="45"/>
      <c r="F97" s="45"/>
    </row>
    <row r="98" spans="1:6" ht="24.75" customHeight="1" x14ac:dyDescent="0.25">
      <c r="A98" s="28">
        <v>13</v>
      </c>
      <c r="B98" s="29" t="s">
        <v>95</v>
      </c>
      <c r="C98" s="28" t="s">
        <v>44</v>
      </c>
      <c r="D98" s="39"/>
      <c r="E98" s="40">
        <v>0</v>
      </c>
      <c r="F98" s="40">
        <f t="shared" ref="F98" si="8">SUM(D98*E98)</f>
        <v>0</v>
      </c>
    </row>
    <row r="99" spans="1:6" s="46" customFormat="1" ht="11.25" x14ac:dyDescent="0.2">
      <c r="A99" s="43"/>
      <c r="B99" s="57"/>
      <c r="C99" s="43"/>
      <c r="D99" s="44"/>
      <c r="E99" s="45"/>
      <c r="F99" s="45"/>
    </row>
    <row r="100" spans="1:6" ht="39" customHeight="1" x14ac:dyDescent="0.25">
      <c r="A100" s="28">
        <v>14</v>
      </c>
      <c r="B100" s="29" t="s">
        <v>61</v>
      </c>
      <c r="C100" s="28" t="s">
        <v>44</v>
      </c>
      <c r="D100" s="39"/>
      <c r="E100" s="40">
        <v>0</v>
      </c>
      <c r="F100" s="40">
        <f t="shared" ref="F100" si="9">SUM(D100*E100)</f>
        <v>0</v>
      </c>
    </row>
    <row r="101" spans="1:6" s="46" customFormat="1" ht="12" thickBot="1" x14ac:dyDescent="0.25">
      <c r="A101" s="48"/>
      <c r="B101" s="58"/>
      <c r="C101" s="49"/>
      <c r="D101" s="50"/>
      <c r="E101" s="51"/>
      <c r="F101" s="51"/>
    </row>
    <row r="102" spans="1:6" s="46" customFormat="1" ht="11.25" x14ac:dyDescent="0.2">
      <c r="A102" s="64"/>
      <c r="B102" s="65"/>
      <c r="C102" s="66"/>
      <c r="D102" s="67"/>
      <c r="E102" s="68"/>
      <c r="F102" s="68"/>
    </row>
    <row r="103" spans="1:6" s="46" customFormat="1" ht="12" thickBot="1" x14ac:dyDescent="0.25">
      <c r="A103" s="64"/>
      <c r="B103" s="65"/>
      <c r="C103" s="66"/>
      <c r="D103" s="67"/>
      <c r="E103" s="68"/>
      <c r="F103" s="68"/>
    </row>
    <row r="104" spans="1:6" ht="15" customHeight="1" x14ac:dyDescent="0.25">
      <c r="A104" s="92" t="s">
        <v>34</v>
      </c>
      <c r="B104" s="92" t="s">
        <v>35</v>
      </c>
      <c r="C104" s="92" t="s">
        <v>36</v>
      </c>
      <c r="D104" s="92" t="s">
        <v>37</v>
      </c>
      <c r="E104" s="92" t="s">
        <v>38</v>
      </c>
      <c r="F104" s="26" t="s">
        <v>39</v>
      </c>
    </row>
    <row r="105" spans="1:6" ht="23.25" thickBot="1" x14ac:dyDescent="0.3">
      <c r="A105" s="93"/>
      <c r="B105" s="93"/>
      <c r="C105" s="93"/>
      <c r="D105" s="93"/>
      <c r="E105" s="93"/>
      <c r="F105" s="27" t="s">
        <v>40</v>
      </c>
    </row>
    <row r="106" spans="1:6" s="71" customFormat="1" ht="22.5" x14ac:dyDescent="0.25">
      <c r="A106" s="73">
        <v>15</v>
      </c>
      <c r="B106" s="70" t="s">
        <v>74</v>
      </c>
      <c r="C106" s="69" t="s">
        <v>36</v>
      </c>
      <c r="D106" s="69"/>
      <c r="E106" s="72">
        <v>0</v>
      </c>
      <c r="F106" s="72">
        <f>SUM(D106*E106)</f>
        <v>0</v>
      </c>
    </row>
    <row r="107" spans="1:6" s="71" customFormat="1" x14ac:dyDescent="0.25">
      <c r="A107" s="69"/>
      <c r="B107" s="69"/>
      <c r="C107" s="69"/>
      <c r="D107" s="69"/>
      <c r="E107" s="69"/>
      <c r="F107" s="69"/>
    </row>
    <row r="108" spans="1:6" ht="67.5" x14ac:dyDescent="0.25">
      <c r="A108" s="28">
        <v>16</v>
      </c>
      <c r="B108" s="29" t="s">
        <v>76</v>
      </c>
      <c r="C108" s="28" t="s">
        <v>44</v>
      </c>
      <c r="D108" s="39"/>
      <c r="E108" s="40">
        <v>0</v>
      </c>
      <c r="F108" s="40">
        <f t="shared" ref="F108" si="10">SUM(D108*E108)</f>
        <v>0</v>
      </c>
    </row>
    <row r="109" spans="1:6" ht="12" customHeight="1" x14ac:dyDescent="0.25">
      <c r="A109" s="28"/>
      <c r="B109" s="29"/>
      <c r="C109" s="28"/>
      <c r="D109" s="39"/>
      <c r="E109" s="40"/>
      <c r="F109" s="40"/>
    </row>
    <row r="110" spans="1:6" ht="27" customHeight="1" x14ac:dyDescent="0.25">
      <c r="A110" s="28">
        <v>17</v>
      </c>
      <c r="B110" s="29" t="s">
        <v>94</v>
      </c>
      <c r="C110" s="28" t="s">
        <v>42</v>
      </c>
      <c r="D110" s="39"/>
      <c r="E110" s="40">
        <v>0</v>
      </c>
      <c r="F110" s="40">
        <f>SUM(D110*E110)</f>
        <v>0</v>
      </c>
    </row>
    <row r="111" spans="1:6" s="46" customFormat="1" ht="11.25" x14ac:dyDescent="0.2">
      <c r="A111" s="43"/>
      <c r="B111" s="57" t="s">
        <v>62</v>
      </c>
      <c r="C111" s="43"/>
      <c r="D111" s="44"/>
      <c r="E111" s="45"/>
      <c r="F111" s="45"/>
    </row>
    <row r="112" spans="1:6" ht="24.75" customHeight="1" x14ac:dyDescent="0.25">
      <c r="A112" s="28">
        <v>18</v>
      </c>
      <c r="B112" s="29" t="s">
        <v>63</v>
      </c>
      <c r="C112" s="30" t="s">
        <v>44</v>
      </c>
      <c r="D112" s="39"/>
      <c r="E112" s="40">
        <v>0</v>
      </c>
      <c r="F112" s="40">
        <f>SUM(D112*E112)</f>
        <v>0</v>
      </c>
    </row>
    <row r="113" spans="1:6" s="46" customFormat="1" ht="11.25" x14ac:dyDescent="0.2">
      <c r="A113" s="43"/>
      <c r="B113" s="57"/>
      <c r="C113" s="47"/>
      <c r="D113" s="44"/>
      <c r="E113" s="45"/>
      <c r="F113" s="45"/>
    </row>
    <row r="114" spans="1:6" ht="24.75" customHeight="1" x14ac:dyDescent="0.25">
      <c r="A114" s="28">
        <v>19</v>
      </c>
      <c r="B114" s="29" t="s">
        <v>66</v>
      </c>
      <c r="C114" s="30"/>
      <c r="D114" s="30"/>
      <c r="E114" s="41"/>
      <c r="F114" s="31"/>
    </row>
    <row r="115" spans="1:6" x14ac:dyDescent="0.25">
      <c r="A115" s="28"/>
      <c r="B115" s="32" t="s">
        <v>58</v>
      </c>
      <c r="C115" s="30"/>
      <c r="D115" s="30"/>
      <c r="E115" s="31">
        <v>0</v>
      </c>
      <c r="F115" s="31">
        <f>SUM(D115*E115)</f>
        <v>0</v>
      </c>
    </row>
    <row r="116" spans="1:6" x14ac:dyDescent="0.25">
      <c r="A116" s="28"/>
      <c r="B116" s="32" t="s">
        <v>58</v>
      </c>
      <c r="C116" s="30"/>
      <c r="D116" s="30"/>
      <c r="E116" s="31">
        <v>0</v>
      </c>
      <c r="F116" s="31">
        <f t="shared" ref="F116:F119" si="11">SUM(D116*E116)</f>
        <v>0</v>
      </c>
    </row>
    <row r="117" spans="1:6" x14ac:dyDescent="0.25">
      <c r="A117" s="28"/>
      <c r="B117" s="32" t="s">
        <v>58</v>
      </c>
      <c r="C117" s="30"/>
      <c r="D117" s="30"/>
      <c r="E117" s="31">
        <v>0</v>
      </c>
      <c r="F117" s="31">
        <f t="shared" si="11"/>
        <v>0</v>
      </c>
    </row>
    <row r="118" spans="1:6" x14ac:dyDescent="0.25">
      <c r="A118" s="28"/>
      <c r="B118" s="32" t="s">
        <v>58</v>
      </c>
      <c r="C118" s="30"/>
      <c r="D118" s="30"/>
      <c r="E118" s="31">
        <v>0</v>
      </c>
      <c r="F118" s="31">
        <f t="shared" si="11"/>
        <v>0</v>
      </c>
    </row>
    <row r="119" spans="1:6" x14ac:dyDescent="0.25">
      <c r="A119" s="28"/>
      <c r="B119" s="32" t="s">
        <v>58</v>
      </c>
      <c r="C119" s="30"/>
      <c r="D119" s="30"/>
      <c r="E119" s="31">
        <v>0</v>
      </c>
      <c r="F119" s="31">
        <f t="shared" si="11"/>
        <v>0</v>
      </c>
    </row>
    <row r="120" spans="1:6" ht="15.75" thickBot="1" x14ac:dyDescent="0.3">
      <c r="A120" s="34"/>
      <c r="B120" s="35"/>
      <c r="C120" s="36"/>
      <c r="D120" s="36"/>
      <c r="E120" s="37"/>
      <c r="F120" s="37"/>
    </row>
    <row r="121" spans="1:6" x14ac:dyDescent="0.25">
      <c r="A121" s="119"/>
      <c r="B121" s="119"/>
      <c r="C121" s="119"/>
      <c r="D121" s="119"/>
      <c r="E121" s="119"/>
      <c r="F121" s="33"/>
    </row>
    <row r="122" spans="1:6" x14ac:dyDescent="0.25">
      <c r="A122" s="120" t="s">
        <v>89</v>
      </c>
      <c r="B122" s="120"/>
      <c r="C122" s="120"/>
      <c r="D122" s="120"/>
      <c r="E122" s="120"/>
      <c r="F122" s="31">
        <f>SUM(F74:F100)+SUM(F108:F120)</f>
        <v>0</v>
      </c>
    </row>
    <row r="123" spans="1:6" ht="15.75" thickBot="1" x14ac:dyDescent="0.3">
      <c r="A123" s="120" t="s">
        <v>59</v>
      </c>
      <c r="B123" s="120"/>
      <c r="C123" s="120"/>
      <c r="D123" s="120"/>
      <c r="E123" s="120"/>
      <c r="F123" s="52">
        <f>SUM(F122*20%)</f>
        <v>0</v>
      </c>
    </row>
    <row r="124" spans="1:6" ht="30.75" customHeight="1" thickBot="1" x14ac:dyDescent="0.3">
      <c r="A124" s="121" t="s">
        <v>64</v>
      </c>
      <c r="B124" s="121"/>
      <c r="C124" s="121"/>
      <c r="D124" s="121"/>
      <c r="E124" s="121"/>
      <c r="F124" s="38">
        <f>SUM(F122:F123)</f>
        <v>0</v>
      </c>
    </row>
    <row r="126" spans="1:6" x14ac:dyDescent="0.25">
      <c r="A126" s="42"/>
      <c r="B126" s="42"/>
      <c r="C126" s="42"/>
      <c r="D126" s="42"/>
      <c r="E126" s="42"/>
      <c r="F126" s="42"/>
    </row>
    <row r="127" spans="1:6" x14ac:dyDescent="0.25">
      <c r="A127" t="s">
        <v>90</v>
      </c>
    </row>
    <row r="129" spans="1:5" x14ac:dyDescent="0.25">
      <c r="A129" s="91" t="s">
        <v>65</v>
      </c>
      <c r="B129" s="91"/>
      <c r="C129" s="91"/>
      <c r="D129" s="91"/>
      <c r="E129" s="91"/>
    </row>
  </sheetData>
  <mergeCells count="56">
    <mergeCell ref="A71:F71"/>
    <mergeCell ref="A121:E121"/>
    <mergeCell ref="A122:E122"/>
    <mergeCell ref="A123:E123"/>
    <mergeCell ref="A124:E124"/>
    <mergeCell ref="A72:A73"/>
    <mergeCell ref="B72:B73"/>
    <mergeCell ref="C72:C73"/>
    <mergeCell ref="D72:D73"/>
    <mergeCell ref="A59:F59"/>
    <mergeCell ref="A61:F61"/>
    <mergeCell ref="A31:F31"/>
    <mergeCell ref="A33:F33"/>
    <mergeCell ref="A35:F35"/>
    <mergeCell ref="A37:F37"/>
    <mergeCell ref="A39:F39"/>
    <mergeCell ref="A41:F41"/>
    <mergeCell ref="A43:F43"/>
    <mergeCell ref="A49:B49"/>
    <mergeCell ref="A45:F45"/>
    <mergeCell ref="A47:F47"/>
    <mergeCell ref="A53:F53"/>
    <mergeCell ref="A56:F56"/>
    <mergeCell ref="A12:F12"/>
    <mergeCell ref="A58:F58"/>
    <mergeCell ref="A13:F13"/>
    <mergeCell ref="A15:F15"/>
    <mergeCell ref="A10:F10"/>
    <mergeCell ref="D25:F25"/>
    <mergeCell ref="D26:F26"/>
    <mergeCell ref="A25:C25"/>
    <mergeCell ref="A26:B26"/>
    <mergeCell ref="A17:F21"/>
    <mergeCell ref="A2:F2"/>
    <mergeCell ref="A22:C22"/>
    <mergeCell ref="A23:C23"/>
    <mergeCell ref="A24:C24"/>
    <mergeCell ref="D22:F22"/>
    <mergeCell ref="D23:F23"/>
    <mergeCell ref="D24:F24"/>
    <mergeCell ref="A11:F11"/>
    <mergeCell ref="A16:F16"/>
    <mergeCell ref="A4:F4"/>
    <mergeCell ref="A3:F3"/>
    <mergeCell ref="A5:F5"/>
    <mergeCell ref="A6:F6"/>
    <mergeCell ref="A7:F7"/>
    <mergeCell ref="A8:F8"/>
    <mergeCell ref="A9:F9"/>
    <mergeCell ref="A129:E129"/>
    <mergeCell ref="E72:E73"/>
    <mergeCell ref="A104:A105"/>
    <mergeCell ref="B104:B105"/>
    <mergeCell ref="C104:C105"/>
    <mergeCell ref="D104:D105"/>
    <mergeCell ref="E104:E10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differentFirst="1">
    <oddHeader>&amp;C&amp;"Verdana,Normal"&amp;8Cadre de Décomposition du Prix Global et Forfaitaire
Remplacement du monte-charges "Livraison / Self" -  Lot Ascenseurs - Ind. A</oddHeader>
    <oddFooter xml:space="preserve">&amp;L&amp;"Verdana,Normal"&amp;8LYCEE HENRI IV - 23, rue Clovis - 75005 PARIS&amp;R&amp;"Verdana,Normal"&amp;8Page &amp;P&amp;  sur &amp;N 
</oddFooter>
  </headerFooter>
  <rowBreaks count="3" manualBreakCount="3">
    <brk id="26" max="16383" man="1"/>
    <brk id="69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2019-01-21T15:21:03Z</dcterms:modified>
</cp:coreProperties>
</file>