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D2E372D6-6220-48C0-972F-6024F332482B}" xr6:coauthVersionLast="40" xr6:coauthVersionMax="40" xr10:uidLastSave="{00000000-0000-0000-0000-000000000000}"/>
  <bookViews>
    <workbookView xWindow="0" yWindow="0" windowWidth="22260" windowHeight="12645" activeTab="1" xr2:uid="{00000000-000D-0000-FFFF-FFFF00000000}"/>
  </bookViews>
  <sheets>
    <sheet name="Feuil1" sheetId="1" r:id="rId1"/>
    <sheet name="Feuil2" sheetId="2" r:id="rId2"/>
  </sheets>
  <definedNames>
    <definedName name="OLE_LINK1" localSheetId="0">Feuil1!$A$4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2" l="1"/>
  <c r="F98" i="2"/>
  <c r="F88" i="2"/>
  <c r="F89" i="2"/>
  <c r="F90" i="2"/>
  <c r="F99" i="2" l="1"/>
  <c r="F100" i="2"/>
  <c r="F101" i="2"/>
  <c r="F83" i="2"/>
  <c r="F77" i="2" l="1"/>
  <c r="F78" i="2" l="1"/>
  <c r="F91" i="2" l="1"/>
  <c r="F85" i="2"/>
  <c r="F86" i="2"/>
  <c r="F87" i="2"/>
  <c r="F79" i="2"/>
  <c r="F80" i="2"/>
  <c r="F81" i="2"/>
  <c r="F82" i="2"/>
  <c r="F84" i="2"/>
  <c r="F104" i="2" l="1"/>
  <c r="F105" i="2" l="1"/>
  <c r="F106" i="2" s="1"/>
</calcChain>
</file>

<file path=xl/sharedStrings.xml><?xml version="1.0" encoding="utf-8"?>
<sst xmlns="http://schemas.openxmlformats.org/spreadsheetml/2006/main" count="164" uniqueCount="86">
  <si>
    <t>sis</t>
  </si>
  <si>
    <t>1, place de la Porte Molitor</t>
  </si>
  <si>
    <t>75016 PARIS</t>
  </si>
  <si>
    <t>CAHIER DES CLAUSES</t>
  </si>
  <si>
    <t>TECHNIQUES PARTICULIERES</t>
  </si>
  <si>
    <t>(C.C.T.P.)</t>
  </si>
  <si>
    <t xml:space="preserve">CADRE DE DECOMPOSITION DU PRIX </t>
  </si>
  <si>
    <t>GLOBAL ET FORFAITAIRE</t>
  </si>
  <si>
    <t>(C.D.P.G.F.)</t>
  </si>
  <si>
    <r>
      <t>Maître d’Ouvrage</t>
    </r>
    <r>
      <rPr>
        <sz val="10"/>
        <color theme="1"/>
        <rFont val="Verdana"/>
        <family val="2"/>
      </rPr>
      <t> :</t>
    </r>
  </si>
  <si>
    <r>
      <t>Maître d’œuvre</t>
    </r>
    <r>
      <rPr>
        <sz val="10"/>
        <color theme="1"/>
        <rFont val="Verdana"/>
        <family val="2"/>
      </rPr>
      <t xml:space="preserve"> : </t>
    </r>
  </si>
  <si>
    <t>6, rue Eugène Pelletan</t>
  </si>
  <si>
    <t>94100 SAINT MAUR DES FOSSES</t>
  </si>
  <si>
    <t>Indice : A</t>
  </si>
  <si>
    <t xml:space="preserve">Dossier n°15/1355 </t>
  </si>
  <si>
    <t>REMPLACEMENT DE L'ASCENSEUR B et</t>
  </si>
  <si>
    <t>RENOVATION DE L'ASCENSEUR C</t>
  </si>
  <si>
    <t>LYCEE JEAN DE LA FONTAINE</t>
  </si>
  <si>
    <t>SECURITE LEVAGE INGENIERIE (S.L.I.)</t>
  </si>
  <si>
    <t>PREAMBULE</t>
  </si>
  <si>
    <r>
      <t>Les prix s’entendent hors taxes et comprennent</t>
    </r>
    <r>
      <rPr>
        <b/>
        <sz val="10"/>
        <color theme="1"/>
        <rFont val="Verdana"/>
        <family val="2"/>
      </rPr>
      <t> :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</si>
  <si>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La fourniture, la pose et la mise en œuvre des éléments décrits dans le C.C.T.P. ;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</si>
  <si>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La fourniture et la pose de tous les accessoires nécessaires à la fixation des matériaux ;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</si>
  <si>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Les installations et prestations de chantier décrites dans les documents ci-annexés ;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</si>
  <si>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Les frais de location, de conduite, d’entretien, d’amenée et de repli du matériel nécessaire aux travaux ;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</si>
  <si>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Les frais d’étude des dossiers d’exécution des ouvrages (D.E.O.) et prestations d’études diverses ;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</si>
  <si>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Le nettoyage des lieux pendant et après l’exécution des travaux ;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</si>
  <si>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Les dépenses de main d’œuvre, y compris charges salariales et toutes indemnités et frais de déplacement en région parisienne ;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</si>
  <si>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Les assurances de toutes natures.</t>
    </r>
  </si>
  <si>
    <t>DECOMPOSITION DES OUVRAGES</t>
  </si>
  <si>
    <t>Les entreprises doivent établir leur proposition de prix conformément au cadre de décomposition du prix global et forfaitaire ci-après.</t>
  </si>
  <si>
    <t>Ce cadre n’est cependant pas limitatif et les parties d’ouvrages sont données à titre indicatif.</t>
  </si>
  <si>
    <t>Au cas où il le jugerait utile, l'Entrepreneur pourrait proposer une solution variante qui serait clairement définie dans une note technique annexe.</t>
  </si>
  <si>
    <t>Si une discordance est constatée entre le montant de l'offre figurant à l'Acte d'Engagement (A.E.) et le montant total du Cadre de Décomposition du Prix Global et forfaitaire (C.D.P.G.F.), c'est le montant porté sur l'Acte d'Engagement qui prévaudra.</t>
  </si>
  <si>
    <t>N°</t>
  </si>
  <si>
    <t>DESIGNATION DES OUVRAGES</t>
  </si>
  <si>
    <t>U.</t>
  </si>
  <si>
    <t>QTES</t>
  </si>
  <si>
    <t>PRIX UNITAIRES</t>
  </si>
  <si>
    <t>SOMMES</t>
  </si>
  <si>
    <t>FORFAITAIRES</t>
  </si>
  <si>
    <t>Transport, manutention par tous moyens appropriés et évacuation du matériel :</t>
  </si>
  <si>
    <t>Ens.</t>
  </si>
  <si>
    <t>Fourniture et pose d’une Gearless sur un châssis isolé (y compris remplacement des câbles de traction), suivant C.C.T.P. :</t>
  </si>
  <si>
    <t>U</t>
  </si>
  <si>
    <t>Fourniture et pose d’un nouveau limiteur de vitesse suivant C.C.T.P. :</t>
  </si>
  <si>
    <t>Fourniture et pose d’une nouvelle armoire de commande à microprocesseurs fonctionnant en variation de fréquence avec asservissement (y compris colonne palière et pendentifs) suivant C.C.T.P. :</t>
  </si>
  <si>
    <t>Fourniture et pose de nouvelles boîtes à boutons cabine y compris indicateur suivant C.C.T.P. :</t>
  </si>
  <si>
    <t>Fourniture et pose des nouveaux boutons et indicateurs paliers suivant C.C.T.P. :</t>
  </si>
  <si>
    <t>Création des ventilations du local de machinerie :</t>
  </si>
  <si>
    <t>Fourniture et pose d’un extracteur mécanique 200 volumes / heure asservi à l’ascenseur) suivant C.C.T.P. :</t>
  </si>
  <si>
    <t>Fourniture et pose du doublage de la façade palière au niveau de l’entresol :</t>
  </si>
  <si>
    <t>Fourniture et pose des réductions des jeux de fonctionnements en façade palière :</t>
  </si>
  <si>
    <t>Fourniture et pose d’un éclairage gaine par des doubles tubes fluorescents suivant C.C.T.P. :</t>
  </si>
  <si>
    <t>Fourniture et pose du dispositif de téléalarme suivant C.C.T.P. :</t>
  </si>
  <si>
    <t>Fourniture et pose de la nouvelle porte cabine suivant C.C.T.P. :</t>
  </si>
  <si>
    <t>Fourniture et pose des nouveaux guides de la cabine en « T » :</t>
  </si>
  <si>
    <t>Fourniture et pose d’une nouvelle cabine en inox linen y compris arcade parachutée suivante C.C.T.P. :</t>
  </si>
  <si>
    <t>Indice : A</t>
  </si>
  <si>
    <t>-</t>
  </si>
  <si>
    <t>T.V.A. 20%</t>
  </si>
  <si>
    <t>CADRE DES DECOMPOSITION DU PRIX</t>
  </si>
  <si>
    <t xml:space="preserve">TOTAL T.T.C. </t>
  </si>
  <si>
    <t>Nom et cachet de l'Entreprise</t>
  </si>
  <si>
    <t>Sous total (1) H.T.</t>
  </si>
  <si>
    <t>Fait à ...................................................., le ................................................ 2018</t>
  </si>
  <si>
    <t>Lot  - Ascenseur</t>
  </si>
  <si>
    <t>Fourniture et pose d’un complément d’éclairage du local de machinerie (200lux) suivant C.C.T.P. :</t>
  </si>
  <si>
    <t>Reprise de l'alignement des guides et remplacement des garnitures des coulisseaux cabine et contrepoids suivant C.C.T.P. :</t>
  </si>
  <si>
    <t>Dossier n°18/1437</t>
  </si>
  <si>
    <t>LYCEE EDGAR QUINET</t>
  </si>
  <si>
    <t>63, rue des Martyrs</t>
  </si>
  <si>
    <t>75009 PARIS</t>
  </si>
  <si>
    <t>RENOVATION DE L'ASCENSEUR</t>
  </si>
  <si>
    <t>"Administratif"</t>
  </si>
  <si>
    <t>Fourniture et pose des protections de chantier :</t>
  </si>
  <si>
    <t>Fourniture et pose d’un motoréducteur sur un châssis isolé (y compris remplacement des câbles de traction), suivant C.C.T.P. :</t>
  </si>
  <si>
    <t>Fourniture et pose d’un nouveau limiteur de vitesse suivant C.C.T.P. (compris poulie tendeuses) :</t>
  </si>
  <si>
    <t>Fourniture et pose d’une nouvelle armoire de commande à microprocesseurs fonctionnant en variation de fréquence avec asservissement (y compris colonne palière, pendentifs) suivant C.C.T.P. :</t>
  </si>
  <si>
    <t>Fourniture et pose d'une nouvelle boîte à boutons cabine y compris indicateur suivant C.C.T.P. :</t>
  </si>
  <si>
    <t>m²</t>
  </si>
  <si>
    <t>Remplacement de la came mobile :</t>
  </si>
  <si>
    <t>Remplacement des vitrages des oculus et des impostes suivant C.C.T.P. :</t>
  </si>
  <si>
    <t>Remplacement du revêtement de sol, du plafond, de l'éclairage et du miroir de la cabine suivant C.C.T.P. :</t>
  </si>
  <si>
    <t>Mise en peinture du local de machinerie :</t>
  </si>
  <si>
    <t>Ouvrages divers à chiffrer par l'entreprise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</si>
</sst>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6"/>
      <color theme="1"/>
      <name val="Verdana"/>
      <family val="2"/>
    </font>
    <font>
      <i/>
      <sz val="18"/>
      <color theme="1"/>
      <name val="Verdana"/>
      <family val="2"/>
    </font>
    <font>
      <u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18"/>
      <color theme="1"/>
      <name val="Verdana"/>
      <family val="2"/>
    </font>
    <font>
      <b/>
      <u/>
      <sz val="10"/>
      <color theme="1"/>
      <name val="Verdana"/>
      <family val="2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i/>
      <sz val="16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125">
        <bgColor rgb="FFE5E5E5"/>
      </patternFill>
    </fill>
    <fill>
      <patternFill patternType="solid">
        <fgColor theme="2" tint="-9.9948118533890809E-2"/>
        <bgColor theme="0" tint="-0.24994659260841701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" fontId="5" fillId="0" borderId="8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justify" vertical="top" wrapText="1"/>
    </xf>
    <xf numFmtId="0" fontId="12" fillId="0" borderId="9" xfId="0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right" vertical="center" wrapText="1"/>
    </xf>
    <xf numFmtId="0" fontId="12" fillId="0" borderId="9" xfId="0" applyFont="1" applyBorder="1" applyAlignment="1">
      <alignment horizontal="justify" vertical="center" wrapText="1"/>
    </xf>
    <xf numFmtId="164" fontId="12" fillId="0" borderId="9" xfId="0" applyNumberFormat="1" applyFont="1" applyBorder="1" applyAlignment="1">
      <alignment horizontal="justify" vertic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0" fontId="12" fillId="0" borderId="9" xfId="0" applyFont="1" applyBorder="1" applyAlignment="1">
      <alignment vertical="center" wrapText="1"/>
    </xf>
    <xf numFmtId="164" fontId="12" fillId="0" borderId="9" xfId="0" applyNumberFormat="1" applyFont="1" applyBorder="1" applyAlignment="1">
      <alignment vertical="center" wrapText="1"/>
    </xf>
    <xf numFmtId="0" fontId="0" fillId="0" borderId="0" xfId="0" applyBorder="1"/>
    <xf numFmtId="0" fontId="6" fillId="0" borderId="9" xfId="0" applyFont="1" applyBorder="1" applyAlignment="1">
      <alignment horizontal="center" vertical="top" wrapText="1"/>
    </xf>
    <xf numFmtId="164" fontId="12" fillId="0" borderId="8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15" fillId="0" borderId="18" xfId="0" applyFont="1" applyBorder="1"/>
    <xf numFmtId="0" fontId="15" fillId="0" borderId="0" xfId="0" applyFont="1"/>
    <xf numFmtId="0" fontId="12" fillId="0" borderId="8" xfId="0" applyFont="1" applyBorder="1" applyAlignment="1">
      <alignment vertical="center" wrapText="1"/>
    </xf>
    <xf numFmtId="164" fontId="12" fillId="0" borderId="8" xfId="0" applyNumberFormat="1" applyFont="1" applyBorder="1" applyAlignment="1">
      <alignment vertical="center" wrapText="1"/>
    </xf>
    <xf numFmtId="0" fontId="12" fillId="0" borderId="17" xfId="0" applyFont="1" applyBorder="1" applyAlignment="1">
      <alignment horizontal="justify" vertical="top" wrapText="1"/>
    </xf>
    <xf numFmtId="0" fontId="12" fillId="0" borderId="8" xfId="0" applyFont="1" applyBorder="1" applyAlignment="1">
      <alignment horizontal="justify" vertical="top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top" wrapText="1"/>
    </xf>
    <xf numFmtId="17" fontId="5" fillId="0" borderId="6" xfId="0" applyNumberFormat="1" applyFont="1" applyBorder="1" applyAlignment="1">
      <alignment horizontal="left" vertical="center" wrapText="1"/>
    </xf>
    <xf numFmtId="17" fontId="5" fillId="0" borderId="10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164" fontId="12" fillId="0" borderId="11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 wrapText="1"/>
    </xf>
    <xf numFmtId="0" fontId="12" fillId="0" borderId="9" xfId="0" quotePrefix="1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09"/>
  <sheetViews>
    <sheetView view="pageLayout" topLeftCell="A16" zoomScale="70" zoomScaleNormal="73" zoomScalePageLayoutView="70" workbookViewId="0">
      <selection activeCell="G32" sqref="G32"/>
    </sheetView>
  </sheetViews>
  <sheetFormatPr baseColWidth="10" defaultColWidth="9.140625" defaultRowHeight="15" x14ac:dyDescent="0.25"/>
  <cols>
    <col min="1" max="2" width="50.7109375" customWidth="1"/>
  </cols>
  <sheetData>
    <row r="2" spans="1:2" ht="15.75" thickBot="1" x14ac:dyDescent="0.3">
      <c r="A2" s="76" t="s">
        <v>14</v>
      </c>
      <c r="B2" s="76"/>
    </row>
    <row r="3" spans="1:2" ht="87" customHeight="1" x14ac:dyDescent="0.25">
      <c r="A3" s="14"/>
      <c r="B3" s="15"/>
    </row>
    <row r="4" spans="1:2" ht="19.5" x14ac:dyDescent="0.25">
      <c r="A4" s="74" t="s">
        <v>15</v>
      </c>
      <c r="B4" s="75"/>
    </row>
    <row r="5" spans="1:2" ht="19.5" x14ac:dyDescent="0.25">
      <c r="A5" s="74" t="s">
        <v>16</v>
      </c>
      <c r="B5" s="75"/>
    </row>
    <row r="6" spans="1:2" ht="19.5" customHeight="1" x14ac:dyDescent="0.25">
      <c r="A6" s="74" t="s">
        <v>0</v>
      </c>
      <c r="B6" s="75"/>
    </row>
    <row r="7" spans="1:2" ht="19.5" x14ac:dyDescent="0.25">
      <c r="A7" s="74" t="s">
        <v>17</v>
      </c>
      <c r="B7" s="75"/>
    </row>
    <row r="8" spans="1:2" ht="19.5" x14ac:dyDescent="0.25">
      <c r="A8" s="74" t="s">
        <v>1</v>
      </c>
      <c r="B8" s="75"/>
    </row>
    <row r="9" spans="1:2" ht="19.5" x14ac:dyDescent="0.25">
      <c r="A9" s="74" t="s">
        <v>2</v>
      </c>
      <c r="B9" s="75"/>
    </row>
    <row r="10" spans="1:2" ht="69.75" customHeight="1" thickBot="1" x14ac:dyDescent="0.3">
      <c r="A10" s="2"/>
      <c r="B10" s="11"/>
    </row>
    <row r="11" spans="1:2" ht="45" customHeight="1" x14ac:dyDescent="0.25">
      <c r="A11" s="1"/>
      <c r="B11" s="12"/>
    </row>
    <row r="12" spans="1:2" ht="19.5" x14ac:dyDescent="0.25">
      <c r="A12" s="74" t="s">
        <v>3</v>
      </c>
      <c r="B12" s="75"/>
    </row>
    <row r="13" spans="1:2" ht="19.5" x14ac:dyDescent="0.25">
      <c r="A13" s="74" t="s">
        <v>4</v>
      </c>
      <c r="B13" s="75"/>
    </row>
    <row r="14" spans="1:2" ht="19.5" x14ac:dyDescent="0.25">
      <c r="A14" s="74" t="s">
        <v>5</v>
      </c>
      <c r="B14" s="75"/>
    </row>
    <row r="15" spans="1:2" ht="61.5" customHeight="1" thickBot="1" x14ac:dyDescent="0.3">
      <c r="A15" s="2"/>
      <c r="B15" s="11"/>
    </row>
    <row r="16" spans="1:2" ht="96" customHeight="1" x14ac:dyDescent="0.25">
      <c r="A16" s="1"/>
      <c r="B16" s="12"/>
    </row>
    <row r="17" spans="1:2" ht="22.5" x14ac:dyDescent="0.25">
      <c r="A17" s="71" t="s">
        <v>6</v>
      </c>
      <c r="B17" s="72"/>
    </row>
    <row r="18" spans="1:2" ht="22.5" x14ac:dyDescent="0.25">
      <c r="A18" s="71" t="s">
        <v>7</v>
      </c>
      <c r="B18" s="72"/>
    </row>
    <row r="19" spans="1:2" ht="22.5" x14ac:dyDescent="0.25">
      <c r="A19" s="71" t="s">
        <v>8</v>
      </c>
      <c r="B19" s="72"/>
    </row>
    <row r="20" spans="1:2" ht="133.5" customHeight="1" thickBot="1" x14ac:dyDescent="0.3">
      <c r="A20" s="3"/>
      <c r="B20" s="10"/>
    </row>
    <row r="21" spans="1:2" x14ac:dyDescent="0.25">
      <c r="A21" s="4" t="s">
        <v>9</v>
      </c>
      <c r="B21" s="5" t="s">
        <v>10</v>
      </c>
    </row>
    <row r="22" spans="1:2" x14ac:dyDescent="0.25">
      <c r="A22" s="6" t="s">
        <v>17</v>
      </c>
      <c r="B22" s="8" t="s">
        <v>18</v>
      </c>
    </row>
    <row r="23" spans="1:2" x14ac:dyDescent="0.25">
      <c r="A23" s="6" t="s">
        <v>1</v>
      </c>
      <c r="B23" s="8" t="s">
        <v>11</v>
      </c>
    </row>
    <row r="24" spans="1:2" ht="21.75" customHeight="1" thickBot="1" x14ac:dyDescent="0.3">
      <c r="A24" s="7" t="s">
        <v>2</v>
      </c>
      <c r="B24" s="9" t="s">
        <v>12</v>
      </c>
    </row>
    <row r="25" spans="1:2" ht="15.75" thickBot="1" x14ac:dyDescent="0.3">
      <c r="A25" s="13">
        <v>42675</v>
      </c>
      <c r="B25" s="16" t="s">
        <v>13</v>
      </c>
    </row>
    <row r="26" spans="1:2" ht="53.25" customHeight="1" x14ac:dyDescent="0.25"/>
    <row r="27" spans="1:2" ht="22.5" x14ac:dyDescent="0.25">
      <c r="A27" s="68" t="s">
        <v>19</v>
      </c>
      <c r="B27" s="68"/>
    </row>
    <row r="28" spans="1:2" x14ac:dyDescent="0.25">
      <c r="A28" s="17"/>
    </row>
    <row r="29" spans="1:2" x14ac:dyDescent="0.25">
      <c r="A29" s="18"/>
    </row>
    <row r="30" spans="1:2" x14ac:dyDescent="0.25">
      <c r="A30" s="73" t="s">
        <v>20</v>
      </c>
      <c r="B30" s="73"/>
    </row>
    <row r="31" spans="1:2" x14ac:dyDescent="0.25">
      <c r="A31" s="19"/>
      <c r="B31" s="20"/>
    </row>
    <row r="32" spans="1:2" x14ac:dyDescent="0.25">
      <c r="A32" s="70" t="s">
        <v>21</v>
      </c>
      <c r="B32" s="70"/>
    </row>
    <row r="33" spans="1:2" x14ac:dyDescent="0.25">
      <c r="A33" s="22"/>
      <c r="B33" s="23"/>
    </row>
    <row r="34" spans="1:2" x14ac:dyDescent="0.25">
      <c r="A34" s="70" t="s">
        <v>22</v>
      </c>
      <c r="B34" s="70"/>
    </row>
    <row r="35" spans="1:2" x14ac:dyDescent="0.25">
      <c r="A35" s="22"/>
      <c r="B35" s="23"/>
    </row>
    <row r="36" spans="1:2" x14ac:dyDescent="0.25">
      <c r="A36" s="70" t="s">
        <v>23</v>
      </c>
      <c r="B36" s="70"/>
    </row>
    <row r="37" spans="1:2" x14ac:dyDescent="0.25">
      <c r="A37" s="22"/>
      <c r="B37" s="23"/>
    </row>
    <row r="38" spans="1:2" x14ac:dyDescent="0.25">
      <c r="A38" s="70" t="s">
        <v>24</v>
      </c>
      <c r="B38" s="70"/>
    </row>
    <row r="39" spans="1:2" x14ac:dyDescent="0.25">
      <c r="A39" s="22"/>
      <c r="B39" s="23"/>
    </row>
    <row r="40" spans="1:2" x14ac:dyDescent="0.25">
      <c r="A40" s="70" t="s">
        <v>25</v>
      </c>
      <c r="B40" s="70"/>
    </row>
    <row r="41" spans="1:2" x14ac:dyDescent="0.25">
      <c r="A41" s="22"/>
      <c r="B41" s="23"/>
    </row>
    <row r="42" spans="1:2" x14ac:dyDescent="0.25">
      <c r="A42" s="70" t="s">
        <v>26</v>
      </c>
      <c r="B42" s="70"/>
    </row>
    <row r="43" spans="1:2" x14ac:dyDescent="0.25">
      <c r="A43" s="22"/>
      <c r="B43" s="23"/>
    </row>
    <row r="44" spans="1:2" ht="24" customHeight="1" x14ac:dyDescent="0.25">
      <c r="A44" s="70" t="s">
        <v>27</v>
      </c>
      <c r="B44" s="70"/>
    </row>
    <row r="45" spans="1:2" x14ac:dyDescent="0.25">
      <c r="A45" s="22"/>
      <c r="B45" s="23"/>
    </row>
    <row r="46" spans="1:2" x14ac:dyDescent="0.25">
      <c r="A46" s="70" t="s">
        <v>28</v>
      </c>
      <c r="B46" s="70"/>
    </row>
    <row r="47" spans="1:2" x14ac:dyDescent="0.25">
      <c r="A47" s="18"/>
    </row>
    <row r="48" spans="1:2" x14ac:dyDescent="0.25">
      <c r="A48" s="18"/>
    </row>
    <row r="49" spans="1:2" x14ac:dyDescent="0.25">
      <c r="A49" s="17"/>
    </row>
    <row r="50" spans="1:2" ht="22.5" x14ac:dyDescent="0.25">
      <c r="A50" s="68" t="s">
        <v>29</v>
      </c>
      <c r="B50" s="68"/>
    </row>
    <row r="51" spans="1:2" x14ac:dyDescent="0.25">
      <c r="A51" s="17"/>
    </row>
    <row r="52" spans="1:2" x14ac:dyDescent="0.25">
      <c r="A52" s="17"/>
    </row>
    <row r="53" spans="1:2" ht="29.25" customHeight="1" x14ac:dyDescent="0.25">
      <c r="A53" s="69" t="s">
        <v>30</v>
      </c>
      <c r="B53" s="69"/>
    </row>
    <row r="54" spans="1:2" x14ac:dyDescent="0.25">
      <c r="A54" s="22"/>
      <c r="B54" s="23"/>
    </row>
    <row r="55" spans="1:2" x14ac:dyDescent="0.25">
      <c r="A55" s="69" t="s">
        <v>31</v>
      </c>
      <c r="B55" s="69"/>
    </row>
    <row r="56" spans="1:2" ht="28.5" customHeight="1" x14ac:dyDescent="0.25">
      <c r="A56" s="69" t="s">
        <v>32</v>
      </c>
      <c r="B56" s="69"/>
    </row>
    <row r="57" spans="1:2" x14ac:dyDescent="0.25">
      <c r="A57" s="22"/>
      <c r="B57" s="23"/>
    </row>
    <row r="58" spans="1:2" ht="47.25" customHeight="1" x14ac:dyDescent="0.25">
      <c r="A58" s="69" t="s">
        <v>33</v>
      </c>
      <c r="B58" s="69"/>
    </row>
    <row r="59" spans="1:2" x14ac:dyDescent="0.25">
      <c r="A59" s="21"/>
      <c r="B59" s="20"/>
    </row>
    <row r="76" spans="1:6" ht="15.75" thickBot="1" x14ac:dyDescent="0.3"/>
    <row r="77" spans="1:6" ht="23.25" thickTop="1" x14ac:dyDescent="0.25">
      <c r="A77" s="65" t="s">
        <v>34</v>
      </c>
      <c r="B77" s="65" t="s">
        <v>35</v>
      </c>
      <c r="C77" s="65" t="s">
        <v>36</v>
      </c>
      <c r="D77" s="65" t="s">
        <v>37</v>
      </c>
      <c r="E77" s="65" t="s">
        <v>38</v>
      </c>
      <c r="F77" s="24" t="s">
        <v>39</v>
      </c>
    </row>
    <row r="78" spans="1:6" ht="23.25" thickBot="1" x14ac:dyDescent="0.3">
      <c r="A78" s="66"/>
      <c r="B78" s="66"/>
      <c r="C78" s="66"/>
      <c r="D78" s="66"/>
      <c r="E78" s="66"/>
      <c r="F78" s="25" t="s">
        <v>40</v>
      </c>
    </row>
    <row r="79" spans="1:6" ht="15.75" thickTop="1" x14ac:dyDescent="0.25">
      <c r="A79" s="64">
        <v>1</v>
      </c>
      <c r="B79" s="64" t="s">
        <v>41</v>
      </c>
      <c r="C79" s="67" t="s">
        <v>42</v>
      </c>
      <c r="D79" s="67"/>
      <c r="E79" s="67"/>
      <c r="F79" s="64"/>
    </row>
    <row r="80" spans="1:6" x14ac:dyDescent="0.25">
      <c r="A80" s="60"/>
      <c r="B80" s="60"/>
      <c r="C80" s="62"/>
      <c r="D80" s="62"/>
      <c r="E80" s="62"/>
      <c r="F80" s="60"/>
    </row>
    <row r="81" spans="1:6" ht="18.75" customHeight="1" x14ac:dyDescent="0.25">
      <c r="A81" s="60">
        <v>2</v>
      </c>
      <c r="B81" s="60" t="s">
        <v>43</v>
      </c>
      <c r="C81" s="62" t="s">
        <v>44</v>
      </c>
      <c r="D81" s="62"/>
      <c r="E81" s="62"/>
      <c r="F81" s="60"/>
    </row>
    <row r="82" spans="1:6" x14ac:dyDescent="0.25">
      <c r="A82" s="60"/>
      <c r="B82" s="60"/>
      <c r="C82" s="62"/>
      <c r="D82" s="62"/>
      <c r="E82" s="62"/>
      <c r="F82" s="60"/>
    </row>
    <row r="83" spans="1:6" x14ac:dyDescent="0.25">
      <c r="A83" s="60">
        <v>3</v>
      </c>
      <c r="B83" s="60" t="s">
        <v>45</v>
      </c>
      <c r="C83" s="62" t="s">
        <v>44</v>
      </c>
      <c r="D83" s="62"/>
      <c r="E83" s="62"/>
      <c r="F83" s="60"/>
    </row>
    <row r="84" spans="1:6" x14ac:dyDescent="0.25">
      <c r="A84" s="60"/>
      <c r="B84" s="60"/>
      <c r="C84" s="62"/>
      <c r="D84" s="62"/>
      <c r="E84" s="62"/>
      <c r="F84" s="60"/>
    </row>
    <row r="85" spans="1:6" ht="30" customHeight="1" x14ac:dyDescent="0.25">
      <c r="A85" s="60">
        <v>4</v>
      </c>
      <c r="B85" s="60" t="s">
        <v>46</v>
      </c>
      <c r="C85" s="62" t="s">
        <v>42</v>
      </c>
      <c r="D85" s="62"/>
      <c r="E85" s="62"/>
      <c r="F85" s="60"/>
    </row>
    <row r="86" spans="1:6" x14ac:dyDescent="0.25">
      <c r="A86" s="60"/>
      <c r="B86" s="60"/>
      <c r="C86" s="62"/>
      <c r="D86" s="62"/>
      <c r="E86" s="62"/>
      <c r="F86" s="60"/>
    </row>
    <row r="87" spans="1:6" x14ac:dyDescent="0.25">
      <c r="A87" s="60">
        <v>5</v>
      </c>
      <c r="B87" s="60" t="s">
        <v>47</v>
      </c>
      <c r="C87" s="62" t="s">
        <v>44</v>
      </c>
      <c r="D87" s="62"/>
      <c r="E87" s="62"/>
      <c r="F87" s="60"/>
    </row>
    <row r="88" spans="1:6" x14ac:dyDescent="0.25">
      <c r="A88" s="60"/>
      <c r="B88" s="60"/>
      <c r="C88" s="62"/>
      <c r="D88" s="62"/>
      <c r="E88" s="62"/>
      <c r="F88" s="60"/>
    </row>
    <row r="89" spans="1:6" x14ac:dyDescent="0.25">
      <c r="A89" s="60">
        <v>6</v>
      </c>
      <c r="B89" s="60" t="s">
        <v>48</v>
      </c>
      <c r="C89" s="62" t="s">
        <v>44</v>
      </c>
      <c r="D89" s="62"/>
      <c r="E89" s="62"/>
      <c r="F89" s="60"/>
    </row>
    <row r="90" spans="1:6" x14ac:dyDescent="0.25">
      <c r="A90" s="60"/>
      <c r="B90" s="60"/>
      <c r="C90" s="62"/>
      <c r="D90" s="62"/>
      <c r="E90" s="62"/>
      <c r="F90" s="60"/>
    </row>
    <row r="91" spans="1:6" x14ac:dyDescent="0.25">
      <c r="A91" s="60">
        <v>7</v>
      </c>
      <c r="B91" s="60" t="s">
        <v>49</v>
      </c>
      <c r="C91" s="62" t="s">
        <v>42</v>
      </c>
      <c r="D91" s="62"/>
      <c r="E91" s="62"/>
      <c r="F91" s="60"/>
    </row>
    <row r="92" spans="1:6" x14ac:dyDescent="0.25">
      <c r="A92" s="60"/>
      <c r="B92" s="60"/>
      <c r="C92" s="62"/>
      <c r="D92" s="62"/>
      <c r="E92" s="62"/>
      <c r="F92" s="60"/>
    </row>
    <row r="93" spans="1:6" x14ac:dyDescent="0.25">
      <c r="A93" s="60">
        <v>8</v>
      </c>
      <c r="B93" s="60" t="s">
        <v>50</v>
      </c>
      <c r="C93" s="62" t="s">
        <v>42</v>
      </c>
      <c r="D93" s="62"/>
      <c r="E93" s="62"/>
      <c r="F93" s="60"/>
    </row>
    <row r="94" spans="1:6" x14ac:dyDescent="0.25">
      <c r="A94" s="60"/>
      <c r="B94" s="60"/>
      <c r="C94" s="62"/>
      <c r="D94" s="62"/>
      <c r="E94" s="62"/>
      <c r="F94" s="60"/>
    </row>
    <row r="95" spans="1:6" x14ac:dyDescent="0.25">
      <c r="A95" s="60">
        <v>9</v>
      </c>
      <c r="B95" s="60" t="s">
        <v>51</v>
      </c>
      <c r="C95" s="62" t="s">
        <v>42</v>
      </c>
      <c r="D95" s="62"/>
      <c r="E95" s="62"/>
      <c r="F95" s="60"/>
    </row>
    <row r="96" spans="1:6" x14ac:dyDescent="0.25">
      <c r="A96" s="60"/>
      <c r="B96" s="60"/>
      <c r="C96" s="62"/>
      <c r="D96" s="62"/>
      <c r="E96" s="62"/>
      <c r="F96" s="60"/>
    </row>
    <row r="97" spans="1:6" x14ac:dyDescent="0.25">
      <c r="A97" s="60">
        <v>10</v>
      </c>
      <c r="B97" s="60" t="s">
        <v>52</v>
      </c>
      <c r="C97" s="62" t="s">
        <v>42</v>
      </c>
      <c r="D97" s="62"/>
      <c r="E97" s="62"/>
      <c r="F97" s="60"/>
    </row>
    <row r="98" spans="1:6" x14ac:dyDescent="0.25">
      <c r="A98" s="60"/>
      <c r="B98" s="60"/>
      <c r="C98" s="62"/>
      <c r="D98" s="62"/>
      <c r="E98" s="62"/>
      <c r="F98" s="60"/>
    </row>
    <row r="99" spans="1:6" x14ac:dyDescent="0.25">
      <c r="A99" s="60">
        <v>11</v>
      </c>
      <c r="B99" s="60" t="s">
        <v>53</v>
      </c>
      <c r="C99" s="62" t="s">
        <v>42</v>
      </c>
      <c r="D99" s="62"/>
      <c r="E99" s="62"/>
      <c r="F99" s="60"/>
    </row>
    <row r="100" spans="1:6" x14ac:dyDescent="0.25">
      <c r="A100" s="60"/>
      <c r="B100" s="60"/>
      <c r="C100" s="62"/>
      <c r="D100" s="62"/>
      <c r="E100" s="62"/>
      <c r="F100" s="60"/>
    </row>
    <row r="101" spans="1:6" x14ac:dyDescent="0.25">
      <c r="A101" s="60">
        <v>12</v>
      </c>
      <c r="B101" s="60" t="s">
        <v>54</v>
      </c>
      <c r="C101" s="62" t="s">
        <v>44</v>
      </c>
      <c r="D101" s="62"/>
      <c r="E101" s="62"/>
      <c r="F101" s="60"/>
    </row>
    <row r="102" spans="1:6" x14ac:dyDescent="0.25">
      <c r="A102" s="60"/>
      <c r="B102" s="60"/>
      <c r="C102" s="62"/>
      <c r="D102" s="62"/>
      <c r="E102" s="62"/>
      <c r="F102" s="60"/>
    </row>
    <row r="103" spans="1:6" x14ac:dyDescent="0.25">
      <c r="A103" s="60">
        <v>13</v>
      </c>
      <c r="B103" s="60" t="s">
        <v>55</v>
      </c>
      <c r="C103" s="62" t="s">
        <v>44</v>
      </c>
      <c r="D103" s="62"/>
      <c r="E103" s="62"/>
      <c r="F103" s="60"/>
    </row>
    <row r="104" spans="1:6" x14ac:dyDescent="0.25">
      <c r="A104" s="60"/>
      <c r="B104" s="60"/>
      <c r="C104" s="62"/>
      <c r="D104" s="62"/>
      <c r="E104" s="62"/>
      <c r="F104" s="60"/>
    </row>
    <row r="105" spans="1:6" x14ac:dyDescent="0.25">
      <c r="A105" s="60">
        <v>14</v>
      </c>
      <c r="B105" s="60" t="s">
        <v>56</v>
      </c>
      <c r="C105" s="62" t="s">
        <v>42</v>
      </c>
      <c r="D105" s="62"/>
      <c r="E105" s="62"/>
      <c r="F105" s="60"/>
    </row>
    <row r="106" spans="1:6" x14ac:dyDescent="0.25">
      <c r="A106" s="60"/>
      <c r="B106" s="60"/>
      <c r="C106" s="62"/>
      <c r="D106" s="62"/>
      <c r="E106" s="62"/>
      <c r="F106" s="60"/>
    </row>
    <row r="107" spans="1:6" x14ac:dyDescent="0.25">
      <c r="A107" s="60">
        <v>15</v>
      </c>
      <c r="B107" s="60" t="s">
        <v>57</v>
      </c>
      <c r="C107" s="62" t="s">
        <v>42</v>
      </c>
      <c r="D107" s="62"/>
      <c r="E107" s="62"/>
      <c r="F107" s="60"/>
    </row>
    <row r="108" spans="1:6" ht="15.75" thickBot="1" x14ac:dyDescent="0.3">
      <c r="A108" s="61"/>
      <c r="B108" s="61"/>
      <c r="C108" s="63"/>
      <c r="D108" s="63"/>
      <c r="E108" s="63"/>
      <c r="F108" s="61"/>
    </row>
    <row r="109" spans="1:6" ht="15.75" thickTop="1" x14ac:dyDescent="0.25"/>
  </sheetData>
  <mergeCells count="123">
    <mergeCell ref="A7:B7"/>
    <mergeCell ref="A8:B8"/>
    <mergeCell ref="A9:B9"/>
    <mergeCell ref="A12:B12"/>
    <mergeCell ref="A13:B13"/>
    <mergeCell ref="A14:B14"/>
    <mergeCell ref="A2:B2"/>
    <mergeCell ref="A4:B4"/>
    <mergeCell ref="A5:B5"/>
    <mergeCell ref="A6:B6"/>
    <mergeCell ref="A36:B36"/>
    <mergeCell ref="A38:B38"/>
    <mergeCell ref="A40:B40"/>
    <mergeCell ref="A42:B42"/>
    <mergeCell ref="A44:B44"/>
    <mergeCell ref="A46:B46"/>
    <mergeCell ref="A17:B17"/>
    <mergeCell ref="A18:B18"/>
    <mergeCell ref="A19:B19"/>
    <mergeCell ref="A27:B27"/>
    <mergeCell ref="A30:B30"/>
    <mergeCell ref="A32:B32"/>
    <mergeCell ref="A34:B34"/>
    <mergeCell ref="C77:C78"/>
    <mergeCell ref="D77:D78"/>
    <mergeCell ref="E77:E78"/>
    <mergeCell ref="A79:A80"/>
    <mergeCell ref="B79:B80"/>
    <mergeCell ref="C79:C80"/>
    <mergeCell ref="D79:D80"/>
    <mergeCell ref="E79:E80"/>
    <mergeCell ref="A50:B50"/>
    <mergeCell ref="A53:B53"/>
    <mergeCell ref="A55:B55"/>
    <mergeCell ref="A56:B56"/>
    <mergeCell ref="A58:B58"/>
    <mergeCell ref="A77:A78"/>
    <mergeCell ref="B77:B78"/>
    <mergeCell ref="A83:A84"/>
    <mergeCell ref="B83:B84"/>
    <mergeCell ref="C83:C84"/>
    <mergeCell ref="D83:D84"/>
    <mergeCell ref="E83:E84"/>
    <mergeCell ref="F83:F84"/>
    <mergeCell ref="F79:F80"/>
    <mergeCell ref="A81:A82"/>
    <mergeCell ref="B81:B82"/>
    <mergeCell ref="C81:C82"/>
    <mergeCell ref="D81:D82"/>
    <mergeCell ref="E81:E82"/>
    <mergeCell ref="F81:F82"/>
    <mergeCell ref="A87:A88"/>
    <mergeCell ref="B87:B88"/>
    <mergeCell ref="C87:C88"/>
    <mergeCell ref="D87:D88"/>
    <mergeCell ref="E87:E88"/>
    <mergeCell ref="F87:F88"/>
    <mergeCell ref="A85:A86"/>
    <mergeCell ref="B85:B86"/>
    <mergeCell ref="C85:C86"/>
    <mergeCell ref="D85:D86"/>
    <mergeCell ref="E85:E86"/>
    <mergeCell ref="F85:F86"/>
    <mergeCell ref="A91:A92"/>
    <mergeCell ref="B91:B92"/>
    <mergeCell ref="C91:C92"/>
    <mergeCell ref="D91:D92"/>
    <mergeCell ref="E91:E92"/>
    <mergeCell ref="F91:F92"/>
    <mergeCell ref="A89:A90"/>
    <mergeCell ref="B89:B90"/>
    <mergeCell ref="C89:C90"/>
    <mergeCell ref="D89:D90"/>
    <mergeCell ref="E89:E90"/>
    <mergeCell ref="F89:F90"/>
    <mergeCell ref="A95:A96"/>
    <mergeCell ref="B95:B96"/>
    <mergeCell ref="C95:C96"/>
    <mergeCell ref="D95:D96"/>
    <mergeCell ref="E95:E96"/>
    <mergeCell ref="F95:F96"/>
    <mergeCell ref="A93:A94"/>
    <mergeCell ref="B93:B94"/>
    <mergeCell ref="C93:C94"/>
    <mergeCell ref="D93:D94"/>
    <mergeCell ref="E93:E94"/>
    <mergeCell ref="F93:F94"/>
    <mergeCell ref="A99:A100"/>
    <mergeCell ref="B99:B100"/>
    <mergeCell ref="C99:C100"/>
    <mergeCell ref="D99:D100"/>
    <mergeCell ref="E99:E100"/>
    <mergeCell ref="F99:F100"/>
    <mergeCell ref="A97:A98"/>
    <mergeCell ref="B97:B98"/>
    <mergeCell ref="C97:C98"/>
    <mergeCell ref="D97:D98"/>
    <mergeCell ref="E97:E98"/>
    <mergeCell ref="F97:F98"/>
    <mergeCell ref="A103:A104"/>
    <mergeCell ref="B103:B104"/>
    <mergeCell ref="C103:C104"/>
    <mergeCell ref="D103:D104"/>
    <mergeCell ref="E103:E104"/>
    <mergeCell ref="F103:F104"/>
    <mergeCell ref="A101:A102"/>
    <mergeCell ref="B101:B102"/>
    <mergeCell ref="C101:C102"/>
    <mergeCell ref="D101:D102"/>
    <mergeCell ref="E101:E102"/>
    <mergeCell ref="F101:F102"/>
    <mergeCell ref="A107:A108"/>
    <mergeCell ref="B107:B108"/>
    <mergeCell ref="C107:C108"/>
    <mergeCell ref="D107:D108"/>
    <mergeCell ref="E107:E108"/>
    <mergeCell ref="F107:F108"/>
    <mergeCell ref="A105:A106"/>
    <mergeCell ref="B105:B106"/>
    <mergeCell ref="C105:C106"/>
    <mergeCell ref="D105:D106"/>
    <mergeCell ref="E105:E106"/>
    <mergeCell ref="F105:F106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 differentFirst="1">
    <oddHeader>&amp;C&amp;"Verdana,Normal"&amp;8Cadre de Décomposition du Prix Global et Forfaitaire
Remplacement de l'ascenseur B et rénovation de l'ascenseur C - Ind. A</oddHeader>
    <oddFooter xml:space="preserve">&amp;LLycée Jean de la Fontaine - 1, place de la Porte Molitor - 75016 PARIS&amp;R
</oddFooter>
  </headerFooter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11"/>
  <sheetViews>
    <sheetView tabSelected="1" topLeftCell="A80" zoomScaleNormal="100" zoomScalePageLayoutView="130" workbookViewId="0">
      <selection activeCell="A97" sqref="A97"/>
    </sheetView>
  </sheetViews>
  <sheetFormatPr baseColWidth="10" defaultColWidth="11.42578125" defaultRowHeight="15" x14ac:dyDescent="0.25"/>
  <cols>
    <col min="1" max="1" width="4.28515625" customWidth="1"/>
    <col min="2" max="2" width="36.7109375" customWidth="1"/>
    <col min="3" max="3" width="6.42578125" customWidth="1"/>
    <col min="4" max="4" width="7.5703125" customWidth="1"/>
    <col min="5" max="6" width="15" customWidth="1"/>
  </cols>
  <sheetData>
    <row r="2" spans="1:6" ht="15.75" thickBot="1" x14ac:dyDescent="0.3">
      <c r="A2" s="99" t="s">
        <v>69</v>
      </c>
      <c r="B2" s="99"/>
      <c r="C2" s="99"/>
      <c r="D2" s="99"/>
      <c r="E2" s="99"/>
      <c r="F2" s="99"/>
    </row>
    <row r="3" spans="1:6" ht="71.25" customHeight="1" x14ac:dyDescent="0.25">
      <c r="A3" s="103"/>
      <c r="B3" s="104"/>
      <c r="C3" s="104"/>
      <c r="D3" s="104"/>
      <c r="E3" s="104"/>
      <c r="F3" s="105"/>
    </row>
    <row r="4" spans="1:6" ht="19.5" customHeight="1" x14ac:dyDescent="0.25">
      <c r="A4" s="74" t="s">
        <v>73</v>
      </c>
      <c r="B4" s="77"/>
      <c r="C4" s="77"/>
      <c r="D4" s="77"/>
      <c r="E4" s="77"/>
      <c r="F4" s="75"/>
    </row>
    <row r="5" spans="1:6" ht="19.5" customHeight="1" x14ac:dyDescent="0.25">
      <c r="A5" s="74" t="s">
        <v>74</v>
      </c>
      <c r="B5" s="77"/>
      <c r="C5" s="77"/>
      <c r="D5" s="77"/>
      <c r="E5" s="77"/>
      <c r="F5" s="75"/>
    </row>
    <row r="6" spans="1:6" ht="19.5" customHeight="1" x14ac:dyDescent="0.25">
      <c r="A6" s="74" t="s">
        <v>0</v>
      </c>
      <c r="B6" s="77"/>
      <c r="C6" s="77"/>
      <c r="D6" s="77"/>
      <c r="E6" s="77"/>
      <c r="F6" s="75"/>
    </row>
    <row r="7" spans="1:6" ht="19.5" customHeight="1" x14ac:dyDescent="0.25">
      <c r="A7" s="74"/>
      <c r="B7" s="77"/>
      <c r="C7" s="77"/>
      <c r="D7" s="77"/>
      <c r="E7" s="77"/>
      <c r="F7" s="75"/>
    </row>
    <row r="8" spans="1:6" ht="19.5" customHeight="1" x14ac:dyDescent="0.25">
      <c r="A8" s="74" t="s">
        <v>70</v>
      </c>
      <c r="B8" s="77"/>
      <c r="C8" s="77"/>
      <c r="D8" s="77"/>
      <c r="E8" s="77"/>
      <c r="F8" s="75"/>
    </row>
    <row r="9" spans="1:6" ht="19.5" customHeight="1" x14ac:dyDescent="0.25">
      <c r="A9" s="74" t="s">
        <v>71</v>
      </c>
      <c r="B9" s="77"/>
      <c r="C9" s="77"/>
      <c r="D9" s="77"/>
      <c r="E9" s="77"/>
      <c r="F9" s="75"/>
    </row>
    <row r="10" spans="1:6" ht="19.5" customHeight="1" x14ac:dyDescent="0.25">
      <c r="A10" s="74" t="s">
        <v>72</v>
      </c>
      <c r="B10" s="77"/>
      <c r="C10" s="77"/>
      <c r="D10" s="77"/>
      <c r="E10" s="77"/>
      <c r="F10" s="75"/>
    </row>
    <row r="11" spans="1:6" ht="63.75" customHeight="1" thickBot="1" x14ac:dyDescent="0.3">
      <c r="A11" s="74"/>
      <c r="B11" s="77"/>
      <c r="C11" s="77"/>
      <c r="D11" s="77"/>
      <c r="E11" s="77"/>
      <c r="F11" s="75"/>
    </row>
    <row r="12" spans="1:6" ht="50.1" customHeight="1" x14ac:dyDescent="0.25">
      <c r="A12" s="93"/>
      <c r="B12" s="94"/>
      <c r="C12" s="94"/>
      <c r="D12" s="94"/>
      <c r="E12" s="94"/>
      <c r="F12" s="95"/>
    </row>
    <row r="13" spans="1:6" ht="19.5" customHeight="1" x14ac:dyDescent="0.25">
      <c r="A13" s="84" t="s">
        <v>61</v>
      </c>
      <c r="B13" s="85"/>
      <c r="C13" s="85"/>
      <c r="D13" s="85"/>
      <c r="E13" s="85"/>
      <c r="F13" s="86"/>
    </row>
    <row r="14" spans="1:6" ht="19.5" x14ac:dyDescent="0.25">
      <c r="A14" s="84" t="s">
        <v>7</v>
      </c>
      <c r="B14" s="85"/>
      <c r="C14" s="85"/>
      <c r="D14" s="85"/>
      <c r="E14" s="85"/>
      <c r="F14" s="86"/>
    </row>
    <row r="15" spans="1:6" ht="15" customHeight="1" x14ac:dyDescent="0.25">
      <c r="A15" s="45"/>
      <c r="B15" s="46"/>
      <c r="C15" s="46"/>
      <c r="D15" s="46"/>
      <c r="E15" s="46"/>
      <c r="F15" s="47"/>
    </row>
    <row r="16" spans="1:6" ht="19.5" customHeight="1" x14ac:dyDescent="0.25">
      <c r="A16" s="84" t="s">
        <v>8</v>
      </c>
      <c r="B16" s="85"/>
      <c r="C16" s="85"/>
      <c r="D16" s="85"/>
      <c r="E16" s="85"/>
      <c r="F16" s="86"/>
    </row>
    <row r="17" spans="1:6" ht="50.1" customHeight="1" thickBot="1" x14ac:dyDescent="0.3">
      <c r="A17" s="74"/>
      <c r="B17" s="77"/>
      <c r="C17" s="77"/>
      <c r="D17" s="77"/>
      <c r="E17" s="77"/>
      <c r="F17" s="75"/>
    </row>
    <row r="18" spans="1:6" ht="56.25" customHeight="1" x14ac:dyDescent="0.25">
      <c r="A18" s="93" t="s">
        <v>66</v>
      </c>
      <c r="B18" s="94"/>
      <c r="C18" s="94"/>
      <c r="D18" s="94"/>
      <c r="E18" s="94"/>
      <c r="F18" s="95"/>
    </row>
    <row r="19" spans="1:6" ht="22.5" customHeight="1" x14ac:dyDescent="0.25">
      <c r="A19" s="74"/>
      <c r="B19" s="77"/>
      <c r="C19" s="77"/>
      <c r="D19" s="77"/>
      <c r="E19" s="77"/>
      <c r="F19" s="75"/>
    </row>
    <row r="20" spans="1:6" ht="22.5" customHeight="1" x14ac:dyDescent="0.25">
      <c r="A20" s="74"/>
      <c r="B20" s="77"/>
      <c r="C20" s="77"/>
      <c r="D20" s="77"/>
      <c r="E20" s="77"/>
      <c r="F20" s="75"/>
    </row>
    <row r="21" spans="1:6" ht="22.5" customHeight="1" x14ac:dyDescent="0.25">
      <c r="A21" s="74"/>
      <c r="B21" s="77"/>
      <c r="C21" s="77"/>
      <c r="D21" s="77"/>
      <c r="E21" s="77"/>
      <c r="F21" s="75"/>
    </row>
    <row r="22" spans="1:6" ht="65.25" customHeight="1" thickBot="1" x14ac:dyDescent="0.3">
      <c r="A22" s="96"/>
      <c r="B22" s="97"/>
      <c r="C22" s="97"/>
      <c r="D22" s="97"/>
      <c r="E22" s="97"/>
      <c r="F22" s="98"/>
    </row>
    <row r="23" spans="1:6" x14ac:dyDescent="0.25">
      <c r="A23" s="100" t="s">
        <v>9</v>
      </c>
      <c r="B23" s="100"/>
      <c r="C23" s="100"/>
      <c r="D23" s="100" t="s">
        <v>10</v>
      </c>
      <c r="E23" s="100"/>
      <c r="F23" s="100"/>
    </row>
    <row r="24" spans="1:6" x14ac:dyDescent="0.25">
      <c r="A24" s="101" t="s">
        <v>70</v>
      </c>
      <c r="B24" s="101"/>
      <c r="C24" s="101"/>
      <c r="D24" s="102" t="s">
        <v>18</v>
      </c>
      <c r="E24" s="102"/>
      <c r="F24" s="102"/>
    </row>
    <row r="25" spans="1:6" x14ac:dyDescent="0.25">
      <c r="A25" s="101" t="s">
        <v>71</v>
      </c>
      <c r="B25" s="101"/>
      <c r="C25" s="101"/>
      <c r="D25" s="102" t="s">
        <v>11</v>
      </c>
      <c r="E25" s="102"/>
      <c r="F25" s="102"/>
    </row>
    <row r="26" spans="1:6" ht="42" customHeight="1" thickBot="1" x14ac:dyDescent="0.3">
      <c r="A26" s="90" t="s">
        <v>72</v>
      </c>
      <c r="B26" s="90"/>
      <c r="C26" s="90"/>
      <c r="D26" s="87" t="s">
        <v>12</v>
      </c>
      <c r="E26" s="87"/>
      <c r="F26" s="87"/>
    </row>
    <row r="27" spans="1:6" s="52" customFormat="1" ht="22.5" customHeight="1" thickBot="1" x14ac:dyDescent="0.25">
      <c r="A27" s="91">
        <v>43435</v>
      </c>
      <c r="B27" s="92"/>
      <c r="C27" s="51"/>
      <c r="D27" s="88" t="s">
        <v>58</v>
      </c>
      <c r="E27" s="88"/>
      <c r="F27" s="89"/>
    </row>
    <row r="32" spans="1:6" ht="22.5" x14ac:dyDescent="0.25">
      <c r="A32" s="68" t="s">
        <v>19</v>
      </c>
      <c r="B32" s="68"/>
      <c r="C32" s="68"/>
      <c r="D32" s="68"/>
      <c r="E32" s="68"/>
      <c r="F32" s="68"/>
    </row>
    <row r="33" spans="1:6" x14ac:dyDescent="0.25">
      <c r="A33" s="18"/>
    </row>
    <row r="34" spans="1:6" x14ac:dyDescent="0.25">
      <c r="A34" s="73" t="s">
        <v>20</v>
      </c>
      <c r="B34" s="73"/>
      <c r="C34" s="73"/>
      <c r="D34" s="73"/>
      <c r="E34" s="73"/>
      <c r="F34" s="73"/>
    </row>
    <row r="35" spans="1:6" x14ac:dyDescent="0.25">
      <c r="A35" s="19"/>
      <c r="B35" s="20"/>
      <c r="C35" s="20"/>
      <c r="D35" s="20"/>
      <c r="E35" s="20"/>
      <c r="F35" s="20"/>
    </row>
    <row r="36" spans="1:6" ht="15" customHeight="1" x14ac:dyDescent="0.25">
      <c r="A36" s="70" t="s">
        <v>21</v>
      </c>
      <c r="B36" s="70"/>
      <c r="C36" s="70"/>
      <c r="D36" s="70"/>
      <c r="E36" s="70"/>
      <c r="F36" s="70"/>
    </row>
    <row r="37" spans="1:6" x14ac:dyDescent="0.25">
      <c r="A37" s="44"/>
      <c r="B37" s="23"/>
      <c r="C37" s="20"/>
      <c r="D37" s="20"/>
      <c r="E37" s="20"/>
      <c r="F37" s="20"/>
    </row>
    <row r="38" spans="1:6" ht="15" customHeight="1" x14ac:dyDescent="0.25">
      <c r="A38" s="70" t="s">
        <v>22</v>
      </c>
      <c r="B38" s="70"/>
      <c r="C38" s="70"/>
      <c r="D38" s="70"/>
      <c r="E38" s="70"/>
      <c r="F38" s="70"/>
    </row>
    <row r="39" spans="1:6" x14ac:dyDescent="0.25">
      <c r="A39" s="44"/>
      <c r="B39" s="23"/>
      <c r="C39" s="20"/>
      <c r="D39" s="20"/>
      <c r="E39" s="20"/>
      <c r="F39" s="20"/>
    </row>
    <row r="40" spans="1:6" ht="15" customHeight="1" x14ac:dyDescent="0.25">
      <c r="A40" s="70" t="s">
        <v>23</v>
      </c>
      <c r="B40" s="70"/>
      <c r="C40" s="70"/>
      <c r="D40" s="70"/>
      <c r="E40" s="70"/>
      <c r="F40" s="70"/>
    </row>
    <row r="41" spans="1:6" x14ac:dyDescent="0.25">
      <c r="A41" s="44"/>
      <c r="B41" s="23"/>
      <c r="C41" s="20"/>
      <c r="D41" s="20"/>
      <c r="E41" s="20"/>
      <c r="F41" s="20"/>
    </row>
    <row r="42" spans="1:6" ht="27.75" customHeight="1" x14ac:dyDescent="0.25">
      <c r="A42" s="70" t="s">
        <v>24</v>
      </c>
      <c r="B42" s="70"/>
      <c r="C42" s="70"/>
      <c r="D42" s="70"/>
      <c r="E42" s="70"/>
      <c r="F42" s="70"/>
    </row>
    <row r="43" spans="1:6" x14ac:dyDescent="0.25">
      <c r="A43" s="44"/>
      <c r="B43" s="23"/>
      <c r="C43" s="20"/>
      <c r="D43" s="20"/>
      <c r="E43" s="20"/>
      <c r="F43" s="20"/>
    </row>
    <row r="44" spans="1:6" ht="21.75" customHeight="1" x14ac:dyDescent="0.25">
      <c r="A44" s="70" t="s">
        <v>25</v>
      </c>
      <c r="B44" s="70"/>
      <c r="C44" s="70"/>
      <c r="D44" s="70"/>
      <c r="E44" s="70"/>
      <c r="F44" s="70"/>
    </row>
    <row r="45" spans="1:6" x14ac:dyDescent="0.25">
      <c r="A45" s="44"/>
      <c r="B45" s="23"/>
      <c r="C45" s="20"/>
      <c r="D45" s="20"/>
      <c r="E45" s="20"/>
      <c r="F45" s="20"/>
    </row>
    <row r="46" spans="1:6" ht="15" customHeight="1" x14ac:dyDescent="0.25">
      <c r="A46" s="70" t="s">
        <v>26</v>
      </c>
      <c r="B46" s="70"/>
      <c r="C46" s="70"/>
      <c r="D46" s="70"/>
      <c r="E46" s="70"/>
      <c r="F46" s="70"/>
    </row>
    <row r="47" spans="1:6" x14ac:dyDescent="0.25">
      <c r="A47" s="44"/>
      <c r="B47" s="23"/>
      <c r="C47" s="20"/>
      <c r="D47" s="20"/>
      <c r="E47" s="20"/>
      <c r="F47" s="20"/>
    </row>
    <row r="48" spans="1:6" ht="24" customHeight="1" x14ac:dyDescent="0.25">
      <c r="A48" s="70" t="s">
        <v>27</v>
      </c>
      <c r="B48" s="70"/>
      <c r="C48" s="70"/>
      <c r="D48" s="70"/>
      <c r="E48" s="70"/>
      <c r="F48" s="70"/>
    </row>
    <row r="49" spans="1:6" x14ac:dyDescent="0.25">
      <c r="A49" s="44"/>
      <c r="B49" s="23"/>
      <c r="C49" s="20"/>
      <c r="D49" s="20"/>
      <c r="E49" s="20"/>
      <c r="F49" s="20"/>
    </row>
    <row r="50" spans="1:6" x14ac:dyDescent="0.25">
      <c r="A50" s="70" t="s">
        <v>28</v>
      </c>
      <c r="B50" s="70"/>
      <c r="C50" s="20"/>
      <c r="D50" s="20"/>
      <c r="E50" s="20"/>
      <c r="F50" s="20"/>
    </row>
    <row r="51" spans="1:6" x14ac:dyDescent="0.25">
      <c r="A51" s="18"/>
    </row>
    <row r="52" spans="1:6" x14ac:dyDescent="0.25">
      <c r="A52" s="18"/>
    </row>
    <row r="53" spans="1:6" x14ac:dyDescent="0.25">
      <c r="A53" s="17"/>
    </row>
    <row r="54" spans="1:6" ht="22.5" x14ac:dyDescent="0.25">
      <c r="A54" s="68" t="s">
        <v>29</v>
      </c>
      <c r="B54" s="68"/>
      <c r="C54" s="68"/>
      <c r="D54" s="68"/>
      <c r="E54" s="68"/>
      <c r="F54" s="68"/>
    </row>
    <row r="55" spans="1:6" x14ac:dyDescent="0.25">
      <c r="A55" s="17"/>
    </row>
    <row r="56" spans="1:6" x14ac:dyDescent="0.25">
      <c r="A56" s="17"/>
    </row>
    <row r="57" spans="1:6" ht="30.75" customHeight="1" x14ac:dyDescent="0.25">
      <c r="A57" s="83" t="s">
        <v>30</v>
      </c>
      <c r="B57" s="83"/>
      <c r="C57" s="83"/>
      <c r="D57" s="83"/>
      <c r="E57" s="83"/>
      <c r="F57" s="83"/>
    </row>
    <row r="58" spans="1:6" x14ac:dyDescent="0.25">
      <c r="A58" s="48"/>
      <c r="B58" s="49"/>
      <c r="C58" s="50"/>
      <c r="D58" s="50"/>
      <c r="E58" s="50"/>
      <c r="F58" s="50"/>
    </row>
    <row r="59" spans="1:6" x14ac:dyDescent="0.25">
      <c r="A59" s="83" t="s">
        <v>31</v>
      </c>
      <c r="B59" s="83"/>
      <c r="C59" s="83"/>
      <c r="D59" s="83"/>
      <c r="E59" s="83"/>
      <c r="F59" s="83"/>
    </row>
    <row r="60" spans="1:6" ht="28.5" customHeight="1" x14ac:dyDescent="0.25">
      <c r="A60" s="83" t="s">
        <v>32</v>
      </c>
      <c r="B60" s="83"/>
      <c r="C60" s="83"/>
      <c r="D60" s="83"/>
      <c r="E60" s="83"/>
      <c r="F60" s="83"/>
    </row>
    <row r="61" spans="1:6" x14ac:dyDescent="0.25">
      <c r="A61" s="48"/>
      <c r="B61" s="49"/>
      <c r="C61" s="50"/>
      <c r="D61" s="50"/>
      <c r="E61" s="50"/>
      <c r="F61" s="50"/>
    </row>
    <row r="62" spans="1:6" ht="47.25" customHeight="1" x14ac:dyDescent="0.25">
      <c r="A62" s="83" t="s">
        <v>33</v>
      </c>
      <c r="B62" s="83"/>
      <c r="C62" s="83"/>
      <c r="D62" s="83"/>
      <c r="E62" s="83"/>
      <c r="F62" s="83"/>
    </row>
    <row r="74" spans="1:6" ht="15.75" thickBot="1" x14ac:dyDescent="0.3"/>
    <row r="75" spans="1:6" x14ac:dyDescent="0.25">
      <c r="A75" s="81" t="s">
        <v>34</v>
      </c>
      <c r="B75" s="81" t="s">
        <v>35</v>
      </c>
      <c r="C75" s="81" t="s">
        <v>36</v>
      </c>
      <c r="D75" s="81" t="s">
        <v>37</v>
      </c>
      <c r="E75" s="81" t="s">
        <v>38</v>
      </c>
      <c r="F75" s="26" t="s">
        <v>39</v>
      </c>
    </row>
    <row r="76" spans="1:6" ht="23.25" thickBot="1" x14ac:dyDescent="0.3">
      <c r="A76" s="82"/>
      <c r="B76" s="82"/>
      <c r="C76" s="82"/>
      <c r="D76" s="82"/>
      <c r="E76" s="82"/>
      <c r="F76" s="27" t="s">
        <v>40</v>
      </c>
    </row>
    <row r="77" spans="1:6" ht="39.75" customHeight="1" x14ac:dyDescent="0.25">
      <c r="A77" s="28">
        <v>1</v>
      </c>
      <c r="B77" s="55" t="s">
        <v>41</v>
      </c>
      <c r="C77" s="28" t="s">
        <v>42</v>
      </c>
      <c r="D77" s="39"/>
      <c r="E77" s="40">
        <v>0</v>
      </c>
      <c r="F77" s="40">
        <f>SUM(D77*E77)</f>
        <v>0</v>
      </c>
    </row>
    <row r="78" spans="1:6" ht="28.5" customHeight="1" x14ac:dyDescent="0.25">
      <c r="A78" s="28">
        <v>2</v>
      </c>
      <c r="B78" s="29" t="s">
        <v>75</v>
      </c>
      <c r="C78" s="28" t="s">
        <v>36</v>
      </c>
      <c r="D78" s="39"/>
      <c r="E78" s="40">
        <v>0</v>
      </c>
      <c r="F78" s="40">
        <f>SUM(D78*E78)</f>
        <v>0</v>
      </c>
    </row>
    <row r="79" spans="1:6" ht="51" customHeight="1" x14ac:dyDescent="0.25">
      <c r="A79" s="42">
        <v>3</v>
      </c>
      <c r="B79" s="29" t="s">
        <v>76</v>
      </c>
      <c r="C79" s="28" t="s">
        <v>36</v>
      </c>
      <c r="D79" s="39"/>
      <c r="E79" s="40">
        <v>0</v>
      </c>
      <c r="F79" s="40">
        <f t="shared" ref="F79" si="0">SUM(D79*E79)</f>
        <v>0</v>
      </c>
    </row>
    <row r="80" spans="1:6" ht="39.75" customHeight="1" x14ac:dyDescent="0.25">
      <c r="A80" s="28">
        <v>4</v>
      </c>
      <c r="B80" s="29" t="s">
        <v>77</v>
      </c>
      <c r="C80" s="28" t="s">
        <v>36</v>
      </c>
      <c r="D80" s="39"/>
      <c r="E80" s="40">
        <v>0</v>
      </c>
      <c r="F80" s="40">
        <f t="shared" ref="F80" si="1">SUM(D80*E80)</f>
        <v>0</v>
      </c>
    </row>
    <row r="81" spans="1:6" ht="74.25" customHeight="1" x14ac:dyDescent="0.25">
      <c r="A81" s="28">
        <v>5</v>
      </c>
      <c r="B81" s="29" t="s">
        <v>78</v>
      </c>
      <c r="C81" s="28" t="s">
        <v>42</v>
      </c>
      <c r="D81" s="39"/>
      <c r="E81" s="40">
        <v>0</v>
      </c>
      <c r="F81" s="40">
        <f t="shared" ref="F81" si="2">SUM(D81*E81)</f>
        <v>0</v>
      </c>
    </row>
    <row r="82" spans="1:6" ht="42" customHeight="1" x14ac:dyDescent="0.25">
      <c r="A82" s="28">
        <v>6</v>
      </c>
      <c r="B82" s="29" t="s">
        <v>79</v>
      </c>
      <c r="C82" s="28" t="s">
        <v>36</v>
      </c>
      <c r="D82" s="39"/>
      <c r="E82" s="40">
        <v>0</v>
      </c>
      <c r="F82" s="40">
        <f t="shared" ref="F82" si="3">SUM(D82*E82)</f>
        <v>0</v>
      </c>
    </row>
    <row r="83" spans="1:6" ht="42" customHeight="1" x14ac:dyDescent="0.25">
      <c r="A83" s="28">
        <v>7</v>
      </c>
      <c r="B83" s="29" t="s">
        <v>48</v>
      </c>
      <c r="C83" s="28" t="s">
        <v>36</v>
      </c>
      <c r="D83" s="39"/>
      <c r="E83" s="40">
        <v>0</v>
      </c>
      <c r="F83" s="40">
        <f>SUM(D83*E83)</f>
        <v>0</v>
      </c>
    </row>
    <row r="84" spans="1:6" ht="41.25" customHeight="1" x14ac:dyDescent="0.25">
      <c r="A84" s="42">
        <v>8</v>
      </c>
      <c r="B84" s="29" t="s">
        <v>67</v>
      </c>
      <c r="C84" s="28" t="s">
        <v>42</v>
      </c>
      <c r="D84" s="39"/>
      <c r="E84" s="40">
        <v>0</v>
      </c>
      <c r="F84" s="40">
        <f t="shared" ref="F84" si="4">SUM(D84*E84)</f>
        <v>0</v>
      </c>
    </row>
    <row r="85" spans="1:6" ht="29.25" customHeight="1" x14ac:dyDescent="0.25">
      <c r="A85" s="28">
        <v>9</v>
      </c>
      <c r="B85" s="29" t="s">
        <v>54</v>
      </c>
      <c r="C85" s="28" t="s">
        <v>36</v>
      </c>
      <c r="D85" s="39"/>
      <c r="E85" s="40">
        <v>0</v>
      </c>
      <c r="F85" s="40">
        <f t="shared" ref="F85" si="5">SUM(D85*E85)</f>
        <v>0</v>
      </c>
    </row>
    <row r="86" spans="1:6" ht="31.5" customHeight="1" x14ac:dyDescent="0.25">
      <c r="A86" s="28">
        <v>10</v>
      </c>
      <c r="B86" s="29" t="s">
        <v>55</v>
      </c>
      <c r="C86" s="28" t="s">
        <v>36</v>
      </c>
      <c r="D86" s="39"/>
      <c r="E86" s="40">
        <v>0</v>
      </c>
      <c r="F86" s="40">
        <f t="shared" ref="F86" si="6">SUM(D86*E86)</f>
        <v>0</v>
      </c>
    </row>
    <row r="87" spans="1:6" ht="51.75" customHeight="1" x14ac:dyDescent="0.25">
      <c r="A87" s="28">
        <v>11</v>
      </c>
      <c r="B87" s="29" t="s">
        <v>68</v>
      </c>
      <c r="C87" s="28" t="s">
        <v>42</v>
      </c>
      <c r="D87" s="39"/>
      <c r="E87" s="40">
        <v>0</v>
      </c>
      <c r="F87" s="40">
        <f t="shared" ref="F87:F89" si="7">SUM(D87*E87)</f>
        <v>0</v>
      </c>
    </row>
    <row r="88" spans="1:6" ht="18.75" customHeight="1" x14ac:dyDescent="0.25">
      <c r="A88" s="28">
        <v>12</v>
      </c>
      <c r="B88" s="29" t="s">
        <v>81</v>
      </c>
      <c r="C88" s="28" t="s">
        <v>44</v>
      </c>
      <c r="D88" s="39"/>
      <c r="E88" s="40">
        <v>0</v>
      </c>
      <c r="F88" s="40">
        <f t="shared" si="7"/>
        <v>0</v>
      </c>
    </row>
    <row r="89" spans="1:6" ht="30.75" customHeight="1" x14ac:dyDescent="0.25">
      <c r="A89" s="42">
        <v>13</v>
      </c>
      <c r="B89" s="29" t="s">
        <v>82</v>
      </c>
      <c r="C89" s="28" t="s">
        <v>42</v>
      </c>
      <c r="D89" s="39"/>
      <c r="E89" s="40">
        <v>0</v>
      </c>
      <c r="F89" s="40">
        <f t="shared" si="7"/>
        <v>0</v>
      </c>
    </row>
    <row r="90" spans="1:6" ht="43.5" customHeight="1" x14ac:dyDescent="0.25">
      <c r="A90" s="28">
        <v>14</v>
      </c>
      <c r="B90" s="29" t="s">
        <v>83</v>
      </c>
      <c r="C90" s="28" t="s">
        <v>42</v>
      </c>
      <c r="D90" s="39"/>
      <c r="E90" s="40">
        <v>0</v>
      </c>
      <c r="F90" s="40">
        <f>SUM(D90*E90)</f>
        <v>0</v>
      </c>
    </row>
    <row r="91" spans="1:6" ht="23.25" thickBot="1" x14ac:dyDescent="0.3">
      <c r="A91" s="34">
        <v>15</v>
      </c>
      <c r="B91" s="56" t="s">
        <v>84</v>
      </c>
      <c r="C91" s="36" t="s">
        <v>80</v>
      </c>
      <c r="D91" s="53"/>
      <c r="E91" s="54">
        <v>0</v>
      </c>
      <c r="F91" s="54">
        <f>SUM(D91*E91)</f>
        <v>0</v>
      </c>
    </row>
    <row r="92" spans="1:6" x14ac:dyDescent="0.25">
      <c r="A92" s="107"/>
      <c r="B92" s="108"/>
      <c r="C92" s="109"/>
      <c r="D92" s="110"/>
      <c r="E92" s="111"/>
      <c r="F92" s="111"/>
    </row>
    <row r="93" spans="1:6" ht="15.75" thickBot="1" x14ac:dyDescent="0.3">
      <c r="A93" s="112"/>
      <c r="B93" s="113"/>
      <c r="C93" s="114"/>
      <c r="D93" s="115"/>
      <c r="E93" s="116"/>
      <c r="F93" s="116"/>
    </row>
    <row r="94" spans="1:6" ht="15" customHeight="1" x14ac:dyDescent="0.25">
      <c r="A94" s="81" t="s">
        <v>34</v>
      </c>
      <c r="B94" s="81" t="s">
        <v>35</v>
      </c>
      <c r="C94" s="81" t="s">
        <v>36</v>
      </c>
      <c r="D94" s="81" t="s">
        <v>37</v>
      </c>
      <c r="E94" s="81" t="s">
        <v>38</v>
      </c>
      <c r="F94" s="57" t="s">
        <v>39</v>
      </c>
    </row>
    <row r="95" spans="1:6" ht="24.75" customHeight="1" thickBot="1" x14ac:dyDescent="0.3">
      <c r="A95" s="82"/>
      <c r="B95" s="82"/>
      <c r="C95" s="82"/>
      <c r="D95" s="82"/>
      <c r="E95" s="82"/>
      <c r="F95" s="58" t="s">
        <v>40</v>
      </c>
    </row>
    <row r="96" spans="1:6" ht="22.5" x14ac:dyDescent="0.25">
      <c r="A96" s="28">
        <v>16</v>
      </c>
      <c r="B96" s="32" t="s">
        <v>85</v>
      </c>
      <c r="C96" s="30"/>
      <c r="D96" s="30"/>
      <c r="E96" s="31"/>
      <c r="F96" s="31"/>
    </row>
    <row r="97" spans="1:6" x14ac:dyDescent="0.25">
      <c r="A97" s="28"/>
      <c r="B97" s="117" t="s">
        <v>59</v>
      </c>
      <c r="C97" s="59"/>
      <c r="D97" s="59"/>
      <c r="E97" s="31">
        <v>0</v>
      </c>
      <c r="F97" s="31">
        <f>SUM(D97*E97)</f>
        <v>0</v>
      </c>
    </row>
    <row r="98" spans="1:6" x14ac:dyDescent="0.25">
      <c r="A98" s="28"/>
      <c r="B98" s="32" t="s">
        <v>59</v>
      </c>
      <c r="C98" s="30"/>
      <c r="D98" s="30"/>
      <c r="E98" s="31">
        <v>0</v>
      </c>
      <c r="F98" s="31">
        <f t="shared" ref="F98:F101" si="8">SUM(D98*E98)</f>
        <v>0</v>
      </c>
    </row>
    <row r="99" spans="1:6" x14ac:dyDescent="0.25">
      <c r="A99" s="28"/>
      <c r="B99" s="32" t="s">
        <v>59</v>
      </c>
      <c r="C99" s="30"/>
      <c r="D99" s="30"/>
      <c r="E99" s="31">
        <v>0</v>
      </c>
      <c r="F99" s="31">
        <f t="shared" si="8"/>
        <v>0</v>
      </c>
    </row>
    <row r="100" spans="1:6" x14ac:dyDescent="0.25">
      <c r="A100" s="28"/>
      <c r="B100" s="32" t="s">
        <v>59</v>
      </c>
      <c r="C100" s="30"/>
      <c r="D100" s="30"/>
      <c r="E100" s="31">
        <v>0</v>
      </c>
      <c r="F100" s="31">
        <f t="shared" si="8"/>
        <v>0</v>
      </c>
    </row>
    <row r="101" spans="1:6" x14ac:dyDescent="0.25">
      <c r="A101" s="28"/>
      <c r="B101" s="32" t="s">
        <v>59</v>
      </c>
      <c r="C101" s="30"/>
      <c r="D101" s="30"/>
      <c r="E101" s="31">
        <v>0</v>
      </c>
      <c r="F101" s="31">
        <f t="shared" si="8"/>
        <v>0</v>
      </c>
    </row>
    <row r="102" spans="1:6" ht="15.75" thickBot="1" x14ac:dyDescent="0.3">
      <c r="A102" s="34"/>
      <c r="B102" s="35"/>
      <c r="C102" s="36"/>
      <c r="D102" s="36"/>
      <c r="E102" s="37"/>
      <c r="F102" s="37"/>
    </row>
    <row r="103" spans="1:6" x14ac:dyDescent="0.25">
      <c r="A103" s="78"/>
      <c r="B103" s="78"/>
      <c r="C103" s="78"/>
      <c r="D103" s="78"/>
      <c r="E103" s="78"/>
      <c r="F103" s="33"/>
    </row>
    <row r="104" spans="1:6" x14ac:dyDescent="0.25">
      <c r="A104" s="79" t="s">
        <v>64</v>
      </c>
      <c r="B104" s="79"/>
      <c r="C104" s="79"/>
      <c r="D104" s="79"/>
      <c r="E104" s="79"/>
      <c r="F104" s="31">
        <f>SUM(F77:F86)+SUM(F87:F102)</f>
        <v>0</v>
      </c>
    </row>
    <row r="105" spans="1:6" ht="15.75" thickBot="1" x14ac:dyDescent="0.3">
      <c r="A105" s="79" t="s">
        <v>60</v>
      </c>
      <c r="B105" s="79"/>
      <c r="C105" s="79"/>
      <c r="D105" s="79"/>
      <c r="E105" s="79"/>
      <c r="F105" s="43">
        <f>SUM(F104*20%)</f>
        <v>0</v>
      </c>
    </row>
    <row r="106" spans="1:6" ht="30.75" customHeight="1" thickBot="1" x14ac:dyDescent="0.3">
      <c r="A106" s="80" t="s">
        <v>62</v>
      </c>
      <c r="B106" s="80"/>
      <c r="C106" s="80"/>
      <c r="D106" s="80"/>
      <c r="E106" s="80"/>
      <c r="F106" s="38">
        <f>SUM(F104:F105)</f>
        <v>0</v>
      </c>
    </row>
    <row r="108" spans="1:6" x14ac:dyDescent="0.25">
      <c r="A108" s="41"/>
      <c r="B108" s="41"/>
      <c r="C108" s="41"/>
      <c r="D108" s="41"/>
      <c r="E108" s="41"/>
      <c r="F108" s="41"/>
    </row>
    <row r="109" spans="1:6" x14ac:dyDescent="0.25">
      <c r="A109" t="s">
        <v>65</v>
      </c>
    </row>
    <row r="111" spans="1:6" x14ac:dyDescent="0.25">
      <c r="A111" s="106" t="s">
        <v>63</v>
      </c>
      <c r="B111" s="106"/>
      <c r="C111" s="106"/>
      <c r="D111" s="106"/>
      <c r="E111" s="106"/>
    </row>
  </sheetData>
  <mergeCells count="56">
    <mergeCell ref="A111:E111"/>
    <mergeCell ref="E75:E76"/>
    <mergeCell ref="A94:A95"/>
    <mergeCell ref="B94:B95"/>
    <mergeCell ref="C94:C95"/>
    <mergeCell ref="D94:D95"/>
    <mergeCell ref="E94:E95"/>
    <mergeCell ref="A2:F2"/>
    <mergeCell ref="A23:C23"/>
    <mergeCell ref="A24:C24"/>
    <mergeCell ref="A25:C25"/>
    <mergeCell ref="D23:F23"/>
    <mergeCell ref="D24:F24"/>
    <mergeCell ref="D25:F25"/>
    <mergeCell ref="A12:F12"/>
    <mergeCell ref="A17:F17"/>
    <mergeCell ref="A4:F4"/>
    <mergeCell ref="A3:F3"/>
    <mergeCell ref="A5:F5"/>
    <mergeCell ref="A6:F6"/>
    <mergeCell ref="A7:F7"/>
    <mergeCell ref="A8:F8"/>
    <mergeCell ref="A10:F10"/>
    <mergeCell ref="A11:F11"/>
    <mergeCell ref="D26:F26"/>
    <mergeCell ref="D27:F27"/>
    <mergeCell ref="A26:C26"/>
    <mergeCell ref="A27:B27"/>
    <mergeCell ref="A18:F22"/>
    <mergeCell ref="A54:F54"/>
    <mergeCell ref="A57:F57"/>
    <mergeCell ref="A13:F13"/>
    <mergeCell ref="A59:F59"/>
    <mergeCell ref="A14:F14"/>
    <mergeCell ref="A16:F16"/>
    <mergeCell ref="A42:F42"/>
    <mergeCell ref="A44:F44"/>
    <mergeCell ref="A50:B50"/>
    <mergeCell ref="A46:F46"/>
    <mergeCell ref="A48:F48"/>
    <mergeCell ref="A9:F9"/>
    <mergeCell ref="A103:E103"/>
    <mergeCell ref="A104:E104"/>
    <mergeCell ref="A105:E105"/>
    <mergeCell ref="A106:E106"/>
    <mergeCell ref="A75:A76"/>
    <mergeCell ref="B75:B76"/>
    <mergeCell ref="C75:C76"/>
    <mergeCell ref="D75:D76"/>
    <mergeCell ref="A60:F60"/>
    <mergeCell ref="A62:F62"/>
    <mergeCell ref="A32:F32"/>
    <mergeCell ref="A34:F34"/>
    <mergeCell ref="A36:F36"/>
    <mergeCell ref="A38:F38"/>
    <mergeCell ref="A40:F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 differentFirst="1">
    <oddHeader>&amp;C&amp;"Verdana,Normal"&amp;8Cadre de Décomposition du Prix Global et Forfaitaire
Rénovation de l'ascenseur "Administratif" - Ind. A</oddHeader>
    <oddFooter xml:space="preserve">&amp;L&amp;"Verdana,Normal"&amp;8LYCEE EDGAR QUINET - 63, rue des Martyrs - 75009 PARIS&amp;R&amp;"Verdana,Normal"&amp;8Page &amp;P&amp;  sur &amp;N 
</oddFooter>
  </headerFooter>
  <rowBreaks count="3" manualBreakCount="3">
    <brk id="27" max="5" man="1"/>
    <brk id="73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2018-12-20T10:19:16Z</dcterms:modified>
</cp:coreProperties>
</file>