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988" yWindow="-12" windowWidth="12036" windowHeight="10296" activeTab="1"/>
  </bookViews>
  <sheets>
    <sheet name="Lisez-moi" sheetId="24" r:id="rId1"/>
    <sheet name="1 - Bordereau de prix " sheetId="18" r:id="rId2"/>
    <sheet name="2 - tableau produits" sheetId="25" r:id="rId3"/>
    <sheet name="3- Engag Logistique" sheetId="29" r:id="rId4"/>
    <sheet name="4 - Dévelop. durable" sheetId="28" r:id="rId5"/>
  </sheets>
  <definedNames>
    <definedName name="_xlnm._FilterDatabase" localSheetId="1" hidden="1">'1 - Bordereau de prix '!#REF!</definedName>
    <definedName name="_xlnm._FilterDatabase" localSheetId="3" hidden="1">'3- Engag Logistique'!#REF!</definedName>
    <definedName name="_xlnm.Print_Titles" localSheetId="1">'1 - Bordereau de prix '!$1:$4</definedName>
    <definedName name="_xlnm.Print_Titles" localSheetId="2">'2 - tableau produits'!$1:$6</definedName>
    <definedName name="_xlnm.Print_Titles" localSheetId="3">'3- Engag Logistique'!$1:$9</definedName>
    <definedName name="_xlnm.Print_Titles" localSheetId="4">'4 - Dévelop. durable'!$1:$3</definedName>
    <definedName name="_xlnm.Print_Area" localSheetId="1">'1 - Bordereau de prix '!$A$1:$O$12</definedName>
    <definedName name="_xlnm.Print_Area" localSheetId="3">'3- Engag Logistique'!$A$1:$N$27</definedName>
  </definedNames>
  <calcPr calcId="145621"/>
</workbook>
</file>

<file path=xl/calcChain.xml><?xml version="1.0" encoding="utf-8"?>
<calcChain xmlns="http://schemas.openxmlformats.org/spreadsheetml/2006/main">
  <c r="O25" i="18" l="1"/>
  <c r="O24" i="18"/>
  <c r="O26" i="18" l="1"/>
  <c r="O19" i="18" l="1"/>
  <c r="O18" i="18"/>
  <c r="O17" i="18"/>
  <c r="O11" i="18"/>
  <c r="O12" i="18"/>
  <c r="O10" i="18"/>
  <c r="O9" i="18"/>
  <c r="O8" i="18"/>
  <c r="O20" i="18" l="1"/>
  <c r="O13" i="18"/>
  <c r="N36" i="24"/>
  <c r="O36" i="24" s="1"/>
  <c r="O20" i="24"/>
</calcChain>
</file>

<file path=xl/sharedStrings.xml><?xml version="1.0" encoding="utf-8"?>
<sst xmlns="http://schemas.openxmlformats.org/spreadsheetml/2006/main" count="300" uniqueCount="167">
  <si>
    <t>Utilisation du tableau "Bordereau de prix"</t>
  </si>
  <si>
    <t>OFFRE FORMULEE PAR LA SOCIETE :</t>
  </si>
  <si>
    <t>Exemple :</t>
  </si>
  <si>
    <r>
      <t>2</t>
    </r>
    <r>
      <rPr>
        <sz val="11"/>
        <rFont val="Arial"/>
        <family val="2"/>
      </rPr>
      <t xml:space="preserve"> - Commencez par indiquer le nom de votre Société :</t>
    </r>
  </si>
  <si>
    <t>MONTANT ANNUEL HT</t>
  </si>
  <si>
    <t>PRIX UNITAIRE  HORS-TAXE</t>
  </si>
  <si>
    <t>COTATION - HT</t>
  </si>
  <si>
    <t>COEFFICIENT DE REDUCTION 
PROPOSE</t>
  </si>
  <si>
    <t>Ne pas omettre de joindre une copie des cotations correspondantes.</t>
  </si>
  <si>
    <t>JEUNE BOVIN - BAS CARRE / EPAULE - FICELE OU NON - M.G 10% MAX.</t>
  </si>
  <si>
    <t xml:space="preserve">VBF - 100 % MUSCLE - M.G 15% MAX - </t>
  </si>
  <si>
    <t xml:space="preserve"> LOT</t>
  </si>
  <si>
    <t>BESOINS ANNUELS</t>
  </si>
  <si>
    <t>ROTI VEAU</t>
  </si>
  <si>
    <t>DESIGNATION</t>
  </si>
  <si>
    <t>KG</t>
  </si>
  <si>
    <t>NOM DU CANDIDAT :</t>
  </si>
  <si>
    <t xml:space="preserve">Mode de livraison : </t>
  </si>
  <si>
    <t xml:space="preserve">Camion de l'entreprise </t>
  </si>
  <si>
    <t>Transporteur</t>
  </si>
  <si>
    <t>LUNDI</t>
  </si>
  <si>
    <t>MARDI</t>
  </si>
  <si>
    <t>MERCREDI</t>
  </si>
  <si>
    <t>JEUDI</t>
  </si>
  <si>
    <t>VENDREDI</t>
  </si>
  <si>
    <t>DELAI DE LIVRAISON</t>
  </si>
  <si>
    <t>x</t>
  </si>
  <si>
    <t>ETABLISSEMENTS A LIVRER</t>
  </si>
  <si>
    <t>A POUR B</t>
  </si>
  <si>
    <t xml:space="preserve">Lycée Joffre </t>
  </si>
  <si>
    <t>A POUR C</t>
  </si>
  <si>
    <t xml:space="preserve">Lycée Georges Clémenceau </t>
  </si>
  <si>
    <t>A POUR D</t>
  </si>
  <si>
    <t xml:space="preserve">Lycée Jules Guesde </t>
  </si>
  <si>
    <t xml:space="preserve">Lycée Pierre Mendès-France </t>
  </si>
  <si>
    <t xml:space="preserve">Lycée Louis Feuillade </t>
  </si>
  <si>
    <t xml:space="preserve">Lycée Victor Hugo </t>
  </si>
  <si>
    <r>
      <t xml:space="preserve">JOURS DE LIVRAISON </t>
    </r>
    <r>
      <rPr>
        <sz val="11"/>
        <rFont val="Arial"/>
        <family val="2"/>
      </rPr>
      <t>(</t>
    </r>
    <r>
      <rPr>
        <b/>
        <sz val="12"/>
        <rFont val="Arial Black"/>
        <family val="2"/>
      </rPr>
      <t>X</t>
    </r>
    <r>
      <rPr>
        <sz val="11"/>
        <rFont val="Arial"/>
        <family val="2"/>
      </rPr>
      <t>)</t>
    </r>
  </si>
  <si>
    <t>Nom de l'établissement</t>
  </si>
  <si>
    <t>Nombre de repas / jour</t>
  </si>
  <si>
    <t>Fréquences</t>
  </si>
  <si>
    <t>Lycée Georges Freche</t>
  </si>
  <si>
    <t xml:space="preserve">Lycée Jean Jaurès </t>
  </si>
  <si>
    <t>Lycée de la mer Paul Bousquet</t>
  </si>
  <si>
    <t>Lycée Joliot Curie</t>
  </si>
  <si>
    <t>Lycée Charles Alliès</t>
  </si>
  <si>
    <r>
      <t xml:space="preserve">Ü </t>
    </r>
    <r>
      <rPr>
        <b/>
        <sz val="12"/>
        <color indexed="34"/>
        <rFont val="Arial"/>
        <family val="2"/>
      </rPr>
      <t xml:space="preserve">IMPORTANT = </t>
    </r>
    <r>
      <rPr>
        <sz val="12"/>
        <color indexed="34"/>
        <rFont val="Arial"/>
        <family val="2"/>
      </rPr>
      <t>AVANT DE SAISIR DES DONNEES, PRENDRE CONNAISSANCES DES INSTRUCTIONS
 FIGURANT SUR LA FEUILLE [LISEZ-MOI]</t>
    </r>
  </si>
  <si>
    <t>OUI</t>
  </si>
  <si>
    <t>Si oui, lequel ?</t>
  </si>
  <si>
    <t>NON</t>
  </si>
  <si>
    <t>Avez-vous une charte interne en matière de développement durable ?</t>
  </si>
  <si>
    <t>Si oui, fournir un exemplaire.</t>
  </si>
  <si>
    <t>S'il existe, ce document est-il accompagné d'un plan d'action, avec objectifs chiffrés et indicateurs de performance ?</t>
  </si>
  <si>
    <t>Si oui, fournir des exemples :</t>
  </si>
  <si>
    <t>Justifier :</t>
  </si>
  <si>
    <t>Si oui, lequel :</t>
  </si>
  <si>
    <t>Actions dans les domaines du recyclage et/ou du tri sélectif :</t>
  </si>
  <si>
    <t>Donner des exemples :</t>
  </si>
  <si>
    <t>Pour vos livraisons, utilisation de palettes / d'emballages ré-utilisables ?</t>
  </si>
  <si>
    <t>Exemples :</t>
  </si>
  <si>
    <t>Utilisez-vous des véhicules avec une motorisation respecteuse de l'environnement ?</t>
  </si>
  <si>
    <t>L'amélioration des conditions de travail fait-elle partie de vos préoccupations ?</t>
  </si>
  <si>
    <t>Signature du candidat et cachet de l'entreprise :</t>
  </si>
  <si>
    <t>BEZIERS</t>
  </si>
  <si>
    <t xml:space="preserve"> LODEVE</t>
  </si>
  <si>
    <t xml:space="preserve"> SERIGNAN</t>
  </si>
  <si>
    <t>PEZENAS</t>
  </si>
  <si>
    <t>SETE</t>
  </si>
  <si>
    <t>LUNEL</t>
  </si>
  <si>
    <t>Lycée Marc Bloch</t>
  </si>
  <si>
    <t>Lycée Henri IV</t>
  </si>
  <si>
    <t xml:space="preserve">Créneaux 
de livraison
</t>
  </si>
  <si>
    <t>GROUPEMENT DE COMMANDES POUR L'APPROVISIONNEMENT EN DENREES ALIMENTAIRES DES EPLE DE L'HERAULT 2019-2022</t>
  </si>
  <si>
    <t>N° FICHE TECHNIQUE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</si>
  <si>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</si>
  <si>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</si>
  <si>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</si>
  <si>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</si>
  <si>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</si>
  <si>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</si>
  <si>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</si>
  <si>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</si>
  <si>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</si>
  <si>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</si>
  <si>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012</t>
  </si>
  <si>
    <t>GROUPEMENT DE COMMANDES POUR L'APPROVISIONNEMENT EN DENREES ALIMENTAIRES DES EPLE DE L'HERAULT 2019 - 2022</t>
  </si>
  <si>
    <t xml:space="preserve">Le Lycée agricole Frédéric Bazille </t>
  </si>
  <si>
    <t>Le Lycée Jean Mermoz</t>
  </si>
  <si>
    <t>Lycée Jules Ferry</t>
  </si>
  <si>
    <t xml:space="preserve">UPC Jean Mermoz                       </t>
  </si>
  <si>
    <t>CLERMONT L'HERAULT</t>
  </si>
  <si>
    <t>Lycée René Gosse</t>
  </si>
  <si>
    <r>
      <t xml:space="preserve">1 </t>
    </r>
    <r>
      <rPr>
        <sz val="11"/>
        <rFont val="Arial"/>
        <family val="2"/>
      </rPr>
      <t>- Vous ne pouvez sélectionner et utiliser que les cellules colorées</t>
    </r>
  </si>
  <si>
    <t>Lycée Charles de Gaulle</t>
  </si>
  <si>
    <t>Lycée Joseph Vallot</t>
  </si>
  <si>
    <t>POUSSAN</t>
  </si>
  <si>
    <t>Collège Via Domitia</t>
  </si>
  <si>
    <t>LATTES</t>
  </si>
  <si>
    <t>ST CLEMENT DE RIVIERE</t>
  </si>
  <si>
    <t xml:space="preserve">Lycée Champollion </t>
  </si>
  <si>
    <t>MONTPELLIER</t>
  </si>
  <si>
    <t>LOT 2 - VIANDES BOVINES HACHEES</t>
  </si>
  <si>
    <t xml:space="preserve">LOT 1 - BŒUF &amp; VEAU </t>
  </si>
  <si>
    <t>REFERENCE FOURNISSEUR</t>
  </si>
  <si>
    <t>DESIGNATION GENERIQUE</t>
  </si>
  <si>
    <t>MARQUE</t>
  </si>
  <si>
    <t>STEAK HACHE FRAIS</t>
  </si>
  <si>
    <t>STEAK HACHE VBF FACON BOUCHERE 125G</t>
  </si>
  <si>
    <t>SOCOPA</t>
  </si>
  <si>
    <t>○ la reference fournisseur du produit en colonne 3</t>
  </si>
  <si>
    <r>
      <t xml:space="preserve">3 </t>
    </r>
    <r>
      <rPr>
        <sz val="11"/>
        <rFont val="Arial"/>
        <family val="2"/>
      </rPr>
      <t xml:space="preserve">- </t>
    </r>
    <r>
      <rPr>
        <b/>
        <sz val="11"/>
        <rFont val="Arial"/>
        <family val="2"/>
      </rPr>
      <t>Pour les produits à prix fixe remplir les cellules bleues et indiquer :</t>
    </r>
  </si>
  <si>
    <t>○ le prix hors taxe du produit dans l'unité de vente demandée en colonne 14</t>
  </si>
  <si>
    <t>4 - Pour les produits établis à partir d'une cotation, indiquer  :</t>
  </si>
  <si>
    <t xml:space="preserve">ROTI DE VEAU </t>
  </si>
  <si>
    <t>2 KG</t>
  </si>
  <si>
    <t>PAR 8</t>
  </si>
  <si>
    <t>○ la cotation mensuelle demandée du produit concerné en colonne 12</t>
  </si>
  <si>
    <t>○ le coefficient à appliquer à la cotation mensuelle en colonne 13</t>
  </si>
  <si>
    <t>Exemple : LES VIANDES DU MIDI</t>
  </si>
  <si>
    <t>PCE</t>
  </si>
  <si>
    <t>DENOMINATION EXACTE DU FOURNISSEUR</t>
  </si>
  <si>
    <t>QUALITE / CARACTERISTIQUES</t>
  </si>
  <si>
    <t>UNIT VENTE</t>
  </si>
  <si>
    <t>CONDITIONNEMENT DEMANDE</t>
  </si>
  <si>
    <t xml:space="preserve">CONDITIONNEMENT PROPOSE </t>
  </si>
  <si>
    <t xml:space="preserve">BARQUETTE DE 8 UNITES SOUS ATMOSPHERE CONTROLEE </t>
  </si>
  <si>
    <t>○ la dénomination exacte du produit en colonne 7</t>
  </si>
  <si>
    <t>○ la marque du produit (si possible) en colonne 8</t>
  </si>
  <si>
    <t>○ le conditionnement du produit en colonne 9</t>
  </si>
  <si>
    <t>GROUPEMENT DE COMMANDES  DES EPLE DE L'HERAULT -                                                                                                                   MARCHES FOURNITURES DENREES ALIMENTAIRES 2019 - 2022</t>
  </si>
  <si>
    <t>LOT 1 - PAIN  - ZONE MONTPELLIER</t>
  </si>
  <si>
    <t>PAIN CUIT 400G</t>
  </si>
  <si>
    <t>PAIN CUIT 150G</t>
  </si>
  <si>
    <t>BAGUETTE CUITE 200G</t>
  </si>
  <si>
    <t>PAIN CUIT 80G</t>
  </si>
  <si>
    <t>PAIN CUIT 50G</t>
  </si>
  <si>
    <t>TOTAL LOT 1 - PAIN  - ZONE MONTPELLIER</t>
  </si>
  <si>
    <t>SAC A PAIN DE 100 UN DE PETITS PAINS DE 50/80G DISPOSES EN PANIERE PLASTIQUE</t>
  </si>
  <si>
    <t>LOT 2 - PAIN - ZONE SETE</t>
  </si>
  <si>
    <t>TOTAL LOT 2 - PAIN - ZONE SETE</t>
  </si>
  <si>
    <t>LOT 3 - VIENNOISERIES - ZONE MONTPELLIER</t>
  </si>
  <si>
    <t>CROISSANT</t>
  </si>
  <si>
    <t>PAIN AU CHOCOLAT</t>
  </si>
  <si>
    <t>TOTAL  LOT 3 - VIENNOISERIES - ZONE MONTPELLIER</t>
  </si>
  <si>
    <t xml:space="preserve">TYPE DE CUISSON </t>
  </si>
  <si>
    <t>TYPE DE FARINE</t>
  </si>
  <si>
    <t>PRESENCE DE LABEL SI OUI LEQUEL</t>
  </si>
  <si>
    <t>LIEU DE FABRICATION</t>
  </si>
  <si>
    <t>MARCHE " PAIN ET VIENNOISERIES "</t>
  </si>
  <si>
    <t>MARCHE " PAIN ET VIENNOISERIES " - TABLEAUX DE PRESENTATION DES PRODUITS -  CELLULES EN COULEUR A COMPLETER PAR LES CANDIDATS</t>
  </si>
  <si>
    <t>MARCHE " PAIN ET VIENNOISERIES " - ENGAGEMENT LOGISTIQUE</t>
  </si>
  <si>
    <t xml:space="preserve">Quel est le nombre d'intermédiaires du lieu de production à l'acheteur ? </t>
  </si>
  <si>
    <t xml:space="preserve">Justifier : </t>
  </si>
  <si>
    <t>une politique d'action d'insertion</t>
  </si>
  <si>
    <t>permettant l'accès ou le retour à l'emploi</t>
  </si>
  <si>
    <t>de personnes rencontrant des difficultés</t>
  </si>
  <si>
    <t>sociales ou professionnelles ?</t>
  </si>
  <si>
    <t xml:space="preserve">Votre entreprise est-elle engagée dans </t>
  </si>
  <si>
    <t>QUESTIONNAIRE RELATIF A LA POLITIQUE DE DEVELOPPEMENT DURABLE ET AUX OBJECTIFS SOCIAUX</t>
  </si>
  <si>
    <t>Votre entreprise dispose-t-elle d'un écolabel officiel ?</t>
  </si>
  <si>
    <t>Existe-t-il un système de traçabilité mis en place, afin de garantir la provenance des produits.</t>
  </si>
  <si>
    <t>Avez-vous une politique de gestion du parc automobile et d'organisation des tournées ?</t>
  </si>
  <si>
    <t>Votre personnel bénéficie -t-il d'une politique de formation régulière ?</t>
  </si>
  <si>
    <t>Avez-vous une politique d'emploi spécifique pour les seniors et/ou pour les jeunes et/ou en faveur de la parité hommes-femmes ?</t>
  </si>
  <si>
    <t>Etes-vous engagé dans une démarche de réduction ou de maîtrise des dépenses énergétiques</t>
  </si>
  <si>
    <t>Les denrées livrées proviennent-elles d'une production susceptible de réduire le bilan carbone, des transports notamment ?</t>
  </si>
  <si>
    <t xml:space="preserve">COMPOSITION : EAU, FARINE TYPE 65, SEL, LEVURE, CUIT PRÊT À L’EMPLOI NON CONGELÉS APRÈS CUISSON.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</si>
</sst>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0.000%"/>
    <numFmt numFmtId="165" formatCode="#,##0.00\ &quot;€&quot;"/>
    <numFmt numFmtId="166" formatCode="0.000"/>
    <numFmt numFmtId="167" formatCode="#,##0.000\ &quot;€&quot;"/>
    <numFmt numFmtId="168" formatCode="#,##0.000\ _€"/>
    <numFmt numFmtId="169" formatCode="#,##0\ _€"/>
  </numFmts>
  <fonts count="3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 Black"/>
      <family val="2"/>
    </font>
    <font>
      <b/>
      <sz val="24"/>
      <color indexed="10"/>
      <name val="Arial"/>
      <family val="2"/>
    </font>
    <font>
      <b/>
      <sz val="12"/>
      <name val="Arial Black"/>
      <family val="2"/>
    </font>
    <font>
      <b/>
      <sz val="18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2"/>
      <color indexed="34"/>
      <name val="Arial"/>
      <family val="2"/>
    </font>
    <font>
      <sz val="12"/>
      <color indexed="34"/>
      <name val="Arial"/>
      <family val="2"/>
    </font>
    <font>
      <b/>
      <sz val="16"/>
      <color rgb="FFFFFF00"/>
      <name val="Arial"/>
      <family val="2"/>
    </font>
    <font>
      <b/>
      <sz val="20"/>
      <color rgb="FFFF0000"/>
      <name val="Arial"/>
      <family val="2"/>
    </font>
    <font>
      <b/>
      <sz val="12"/>
      <color rgb="FFFFFF00"/>
      <name val="Wingdings"/>
      <charset val="2"/>
    </font>
    <font>
      <sz val="9"/>
      <name val="Arial Narrow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name val="Arial Narrow"/>
      <family val="2"/>
    </font>
    <font>
      <b/>
      <sz val="9"/>
      <color rgb="FFFF0000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44" fontId="6" fillId="0" borderId="0" applyFont="0" applyFill="0" applyBorder="0" applyAlignment="0" applyProtection="0"/>
    <xf numFmtId="0" fontId="6" fillId="0" borderId="0"/>
    <xf numFmtId="0" fontId="3" fillId="0" borderId="0"/>
    <xf numFmtId="0" fontId="5" fillId="0" borderId="0"/>
    <xf numFmtId="0" fontId="3" fillId="0" borderId="0"/>
    <xf numFmtId="0" fontId="3" fillId="0" borderId="0"/>
  </cellStyleXfs>
  <cellXfs count="330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 indent="4"/>
    </xf>
    <xf numFmtId="0" fontId="6" fillId="0" borderId="0" xfId="0" applyFont="1" applyAlignment="1">
      <alignment horizontal="left" vertical="center" wrapText="1" indent="4"/>
    </xf>
    <xf numFmtId="0" fontId="6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Fill="1" applyAlignment="1">
      <alignment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Fill="1" applyAlignment="1" applyProtection="1">
      <alignment wrapText="1"/>
    </xf>
    <xf numFmtId="0" fontId="7" fillId="0" borderId="0" xfId="2" applyFont="1" applyFill="1" applyAlignment="1" applyProtection="1">
      <alignment vertical="center" wrapText="1"/>
    </xf>
    <xf numFmtId="0" fontId="2" fillId="0" borderId="5" xfId="4" applyFont="1" applyFill="1" applyBorder="1" applyAlignment="1" applyProtection="1">
      <alignment horizontal="center" vertical="center" wrapText="1"/>
      <protection locked="0"/>
    </xf>
    <xf numFmtId="0" fontId="2" fillId="0" borderId="21" xfId="4" applyFont="1" applyFill="1" applyBorder="1" applyAlignment="1" applyProtection="1">
      <alignment horizontal="center" vertical="center" wrapText="1"/>
      <protection locked="0"/>
    </xf>
    <xf numFmtId="0" fontId="2" fillId="0" borderId="28" xfId="4" applyFont="1" applyFill="1" applyBorder="1" applyAlignment="1" applyProtection="1">
      <alignment horizontal="center" vertical="center" wrapText="1"/>
      <protection locked="0"/>
    </xf>
    <xf numFmtId="0" fontId="2" fillId="0" borderId="23" xfId="4" applyFont="1" applyFill="1" applyBorder="1" applyAlignment="1" applyProtection="1">
      <alignment horizontal="center" vertical="center" wrapText="1"/>
      <protection locked="0"/>
    </xf>
    <xf numFmtId="0" fontId="2" fillId="0" borderId="1" xfId="4" applyFont="1" applyFill="1" applyBorder="1" applyAlignment="1" applyProtection="1">
      <alignment horizontal="center" vertical="center" wrapText="1"/>
      <protection locked="0"/>
    </xf>
    <xf numFmtId="0" fontId="2" fillId="0" borderId="3" xfId="4" applyFont="1" applyFill="1" applyBorder="1" applyAlignment="1" applyProtection="1">
      <alignment horizontal="center" vertical="center" wrapText="1"/>
      <protection locked="0"/>
    </xf>
    <xf numFmtId="0" fontId="7" fillId="0" borderId="18" xfId="4" applyFont="1" applyFill="1" applyBorder="1" applyAlignment="1" applyProtection="1">
      <alignment horizontal="center" vertical="center"/>
      <protection locked="0"/>
    </xf>
    <xf numFmtId="0" fontId="2" fillId="0" borderId="4" xfId="4" applyFont="1" applyFill="1" applyBorder="1" applyAlignment="1" applyProtection="1">
      <alignment horizontal="center" vertical="center" wrapText="1"/>
      <protection locked="0"/>
    </xf>
    <xf numFmtId="0" fontId="2" fillId="0" borderId="2" xfId="4" applyFont="1" applyFill="1" applyBorder="1" applyAlignment="1" applyProtection="1">
      <alignment horizontal="center" vertical="center" wrapText="1"/>
      <protection locked="0"/>
    </xf>
    <xf numFmtId="0" fontId="2" fillId="0" borderId="11" xfId="4" applyFont="1" applyFill="1" applyBorder="1" applyAlignment="1" applyProtection="1">
      <alignment horizontal="center" vertical="center" wrapText="1"/>
      <protection locked="0"/>
    </xf>
    <xf numFmtId="0" fontId="2" fillId="0" borderId="12" xfId="4" applyFont="1" applyFill="1" applyBorder="1" applyAlignment="1" applyProtection="1">
      <alignment horizontal="center" vertical="center" wrapText="1"/>
      <protection locked="0"/>
    </xf>
    <xf numFmtId="0" fontId="2" fillId="0" borderId="20" xfId="4" applyFont="1" applyFill="1" applyBorder="1" applyAlignment="1" applyProtection="1">
      <alignment horizontal="center" vertical="center" wrapText="1"/>
      <protection locked="0"/>
    </xf>
    <xf numFmtId="0" fontId="10" fillId="0" borderId="0" xfId="4" applyFont="1" applyFill="1" applyBorder="1" applyAlignment="1" applyProtection="1">
      <alignment horizontal="center" vertical="center" wrapText="1"/>
    </xf>
    <xf numFmtId="0" fontId="11" fillId="0" borderId="0" xfId="4" applyFont="1" applyFill="1" applyAlignment="1" applyProtection="1">
      <alignment vertical="center" wrapText="1"/>
    </xf>
    <xf numFmtId="0" fontId="11" fillId="0" borderId="0" xfId="4" applyFont="1" applyFill="1" applyAlignment="1" applyProtection="1">
      <alignment vertical="center"/>
    </xf>
    <xf numFmtId="0" fontId="7" fillId="0" borderId="0" xfId="4" applyFont="1" applyFill="1" applyAlignment="1" applyProtection="1">
      <alignment vertical="center"/>
    </xf>
    <xf numFmtId="0" fontId="3" fillId="0" borderId="8" xfId="4" applyFont="1" applyFill="1" applyBorder="1" applyAlignment="1" applyProtection="1">
      <alignment horizontal="center" vertical="center"/>
    </xf>
    <xf numFmtId="0" fontId="7" fillId="0" borderId="32" xfId="4" applyFont="1" applyFill="1" applyBorder="1" applyAlignment="1" applyProtection="1">
      <alignment horizontal="center" vertical="center" textRotation="90"/>
    </xf>
    <xf numFmtId="0" fontId="7" fillId="0" borderId="33" xfId="4" applyFont="1" applyFill="1" applyBorder="1" applyAlignment="1" applyProtection="1">
      <alignment horizontal="center" vertical="center" textRotation="90"/>
    </xf>
    <xf numFmtId="0" fontId="7" fillId="0" borderId="34" xfId="4" applyFont="1" applyFill="1" applyBorder="1" applyAlignment="1" applyProtection="1">
      <alignment horizontal="center" vertical="center" textRotation="90"/>
    </xf>
    <xf numFmtId="0" fontId="7" fillId="0" borderId="35" xfId="4" applyFont="1" applyFill="1" applyBorder="1" applyAlignment="1" applyProtection="1">
      <alignment horizontal="center" vertical="center" textRotation="90"/>
    </xf>
    <xf numFmtId="0" fontId="7" fillId="0" borderId="0" xfId="4" applyFont="1" applyFill="1" applyAlignment="1" applyProtection="1">
      <alignment horizontal="justify" vertical="center"/>
    </xf>
    <xf numFmtId="0" fontId="5" fillId="0" borderId="0" xfId="4" applyAlignment="1" applyProtection="1">
      <alignment vertical="center"/>
    </xf>
    <xf numFmtId="0" fontId="7" fillId="0" borderId="0" xfId="4" applyFont="1" applyFill="1" applyAlignment="1" applyProtection="1">
      <alignment vertical="center" wrapText="1"/>
    </xf>
    <xf numFmtId="0" fontId="11" fillId="0" borderId="0" xfId="0" applyFont="1" applyFill="1" applyBorder="1" applyAlignment="1" applyProtection="1"/>
    <xf numFmtId="0" fontId="0" fillId="0" borderId="0" xfId="0" applyProtection="1"/>
    <xf numFmtId="0" fontId="0" fillId="0" borderId="0" xfId="0" applyFill="1" applyProtection="1"/>
    <xf numFmtId="0" fontId="15" fillId="0" borderId="0" xfId="0" applyFont="1" applyFill="1" applyAlignment="1" applyProtection="1"/>
    <xf numFmtId="0" fontId="9" fillId="0" borderId="0" xfId="0" applyFont="1" applyFill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168" fontId="7" fillId="0" borderId="0" xfId="0" applyNumberFormat="1" applyFont="1" applyFill="1" applyProtection="1"/>
    <xf numFmtId="0" fontId="5" fillId="0" borderId="0" xfId="2" applyFont="1" applyFill="1" applyAlignment="1" applyProtection="1">
      <alignment vertical="center" wrapText="1"/>
    </xf>
    <xf numFmtId="0" fontId="4" fillId="0" borderId="8" xfId="4" applyFont="1" applyFill="1" applyBorder="1" applyAlignment="1" applyProtection="1">
      <alignment horizontal="center" vertical="center" wrapText="1"/>
    </xf>
    <xf numFmtId="0" fontId="4" fillId="0" borderId="6" xfId="4" applyFont="1" applyFill="1" applyBorder="1" applyAlignment="1" applyProtection="1">
      <alignment vertical="center"/>
    </xf>
    <xf numFmtId="0" fontId="3" fillId="0" borderId="25" xfId="4" applyFont="1" applyFill="1" applyBorder="1" applyAlignment="1" applyProtection="1">
      <alignment horizontal="center" vertical="center"/>
    </xf>
    <xf numFmtId="0" fontId="3" fillId="0" borderId="10" xfId="4" applyFont="1" applyFill="1" applyBorder="1" applyAlignment="1" applyProtection="1">
      <alignment horizontal="center" vertical="center"/>
    </xf>
    <xf numFmtId="0" fontId="4" fillId="0" borderId="7" xfId="4" applyFont="1" applyFill="1" applyBorder="1" applyAlignment="1" applyProtection="1">
      <alignment vertical="center"/>
    </xf>
    <xf numFmtId="0" fontId="3" fillId="0" borderId="18" xfId="4" applyFont="1" applyFill="1" applyBorder="1" applyAlignment="1" applyProtection="1">
      <alignment horizontal="center" vertical="center"/>
    </xf>
    <xf numFmtId="0" fontId="4" fillId="0" borderId="38" xfId="4" applyFont="1" applyFill="1" applyBorder="1" applyAlignment="1" applyProtection="1">
      <alignment vertical="center"/>
    </xf>
    <xf numFmtId="0" fontId="4" fillId="0" borderId="39" xfId="4" applyFont="1" applyFill="1" applyBorder="1" applyAlignment="1" applyProtection="1">
      <alignment horizontal="center" vertical="center" wrapText="1"/>
    </xf>
    <xf numFmtId="0" fontId="7" fillId="0" borderId="12" xfId="4" applyFont="1" applyFill="1" applyBorder="1" applyAlignment="1" applyProtection="1">
      <alignment vertical="center"/>
      <protection locked="0"/>
    </xf>
    <xf numFmtId="0" fontId="7" fillId="0" borderId="16" xfId="4" applyFont="1" applyFill="1" applyBorder="1" applyAlignment="1" applyProtection="1">
      <alignment vertical="center"/>
      <protection locked="0"/>
    </xf>
    <xf numFmtId="0" fontId="7" fillId="0" borderId="45" xfId="4" applyFont="1" applyFill="1" applyBorder="1" applyAlignment="1" applyProtection="1">
      <alignment vertical="center"/>
      <protection locked="0"/>
    </xf>
    <xf numFmtId="0" fontId="7" fillId="0" borderId="33" xfId="4" applyFont="1" applyFill="1" applyBorder="1" applyAlignment="1" applyProtection="1">
      <alignment vertical="center"/>
      <protection locked="0"/>
    </xf>
    <xf numFmtId="0" fontId="7" fillId="0" borderId="46" xfId="4" applyFont="1" applyFill="1" applyBorder="1" applyAlignment="1" applyProtection="1">
      <alignment vertical="center"/>
      <protection locked="0"/>
    </xf>
    <xf numFmtId="0" fontId="8" fillId="0" borderId="40" xfId="4" applyFont="1" applyFill="1" applyBorder="1" applyAlignment="1" applyProtection="1">
      <alignment horizontal="center" vertical="center" wrapText="1"/>
      <protection locked="0"/>
    </xf>
    <xf numFmtId="0" fontId="8" fillId="0" borderId="30" xfId="4" applyFont="1" applyFill="1" applyBorder="1" applyAlignment="1" applyProtection="1">
      <alignment horizontal="center" vertical="center" wrapText="1"/>
      <protection locked="0"/>
    </xf>
    <xf numFmtId="0" fontId="8" fillId="0" borderId="10" xfId="4" applyFont="1" applyFill="1" applyBorder="1" applyAlignment="1" applyProtection="1">
      <alignment horizontal="center" vertical="center" wrapText="1"/>
      <protection locked="0"/>
    </xf>
    <xf numFmtId="0" fontId="8" fillId="0" borderId="45" xfId="4" applyFont="1" applyFill="1" applyBorder="1" applyAlignment="1" applyProtection="1">
      <alignment horizontal="center" vertical="center" wrapText="1"/>
      <protection locked="0"/>
    </xf>
    <xf numFmtId="0" fontId="8" fillId="0" borderId="8" xfId="4" applyFont="1" applyFill="1" applyBorder="1" applyAlignment="1" applyProtection="1">
      <alignment horizontal="center" vertical="center" wrapText="1"/>
      <protection locked="0"/>
    </xf>
    <xf numFmtId="0" fontId="8" fillId="0" borderId="25" xfId="4" applyFont="1" applyFill="1" applyBorder="1" applyAlignment="1" applyProtection="1">
      <alignment horizontal="center" vertical="center" wrapText="1"/>
      <protection locked="0"/>
    </xf>
    <xf numFmtId="0" fontId="8" fillId="0" borderId="18" xfId="4" applyFont="1" applyFill="1" applyBorder="1" applyAlignment="1" applyProtection="1">
      <alignment horizontal="center" vertical="center" wrapText="1"/>
      <protection locked="0"/>
    </xf>
    <xf numFmtId="0" fontId="8" fillId="0" borderId="31" xfId="4" applyFont="1" applyFill="1" applyBorder="1" applyAlignment="1" applyProtection="1">
      <alignment horizontal="center" vertical="center" wrapText="1"/>
      <protection locked="0"/>
    </xf>
    <xf numFmtId="0" fontId="2" fillId="0" borderId="16" xfId="4" applyFont="1" applyFill="1" applyBorder="1" applyAlignment="1" applyProtection="1">
      <alignment horizontal="center" vertical="center" wrapText="1"/>
      <protection locked="0"/>
    </xf>
    <xf numFmtId="0" fontId="7" fillId="0" borderId="8" xfId="4" applyFont="1" applyFill="1" applyBorder="1" applyAlignment="1" applyProtection="1">
      <alignment vertical="center"/>
      <protection locked="0"/>
    </xf>
    <xf numFmtId="0" fontId="8" fillId="0" borderId="36" xfId="4" applyFont="1" applyFill="1" applyBorder="1" applyAlignment="1" applyProtection="1">
      <alignment horizontal="center" vertical="center" wrapText="1"/>
      <protection locked="0"/>
    </xf>
    <xf numFmtId="0" fontId="4" fillId="0" borderId="47" xfId="4" applyFont="1" applyFill="1" applyBorder="1" applyAlignment="1" applyProtection="1">
      <alignment vertical="center"/>
    </xf>
    <xf numFmtId="0" fontId="3" fillId="0" borderId="39" xfId="4" applyFont="1" applyFill="1" applyBorder="1" applyAlignment="1" applyProtection="1">
      <alignment horizontal="center" vertical="center"/>
    </xf>
    <xf numFmtId="0" fontId="7" fillId="0" borderId="48" xfId="4" applyFont="1" applyFill="1" applyBorder="1" applyAlignment="1" applyProtection="1">
      <alignment vertical="center"/>
      <protection locked="0"/>
    </xf>
    <xf numFmtId="0" fontId="7" fillId="0" borderId="37" xfId="4" applyFont="1" applyFill="1" applyBorder="1" applyAlignment="1" applyProtection="1">
      <alignment vertical="center"/>
      <protection locked="0"/>
    </xf>
    <xf numFmtId="0" fontId="7" fillId="0" borderId="49" xfId="4" applyFont="1" applyFill="1" applyBorder="1" applyAlignment="1" applyProtection="1">
      <alignment vertical="center"/>
      <protection locked="0"/>
    </xf>
    <xf numFmtId="0" fontId="7" fillId="0" borderId="39" xfId="4" applyFont="1" applyFill="1" applyBorder="1" applyAlignment="1" applyProtection="1">
      <alignment vertical="center"/>
      <protection locked="0"/>
    </xf>
    <xf numFmtId="0" fontId="7" fillId="0" borderId="50" xfId="4" applyFont="1" applyFill="1" applyBorder="1" applyAlignment="1" applyProtection="1">
      <alignment vertical="center"/>
      <protection locked="0"/>
    </xf>
    <xf numFmtId="0" fontId="7" fillId="0" borderId="11" xfId="4" applyFont="1" applyFill="1" applyBorder="1" applyAlignment="1" applyProtection="1">
      <alignment vertical="center"/>
      <protection locked="0"/>
    </xf>
    <xf numFmtId="0" fontId="7" fillId="0" borderId="32" xfId="4" applyFont="1" applyFill="1" applyBorder="1" applyAlignment="1" applyProtection="1">
      <alignment vertical="center"/>
      <protection locked="0"/>
    </xf>
    <xf numFmtId="0" fontId="7" fillId="0" borderId="51" xfId="4" applyFont="1" applyFill="1" applyBorder="1" applyAlignment="1" applyProtection="1">
      <alignment vertical="center"/>
      <protection locked="0"/>
    </xf>
    <xf numFmtId="0" fontId="7" fillId="0" borderId="35" xfId="4" applyFont="1" applyFill="1" applyBorder="1" applyAlignment="1" applyProtection="1">
      <alignment vertical="center"/>
      <protection locked="0"/>
    </xf>
    <xf numFmtId="0" fontId="11" fillId="0" borderId="0" xfId="4" applyFont="1" applyFill="1" applyBorder="1" applyAlignment="1" applyProtection="1">
      <alignment vertical="center"/>
    </xf>
    <xf numFmtId="0" fontId="4" fillId="0" borderId="15" xfId="4" applyFont="1" applyFill="1" applyBorder="1" applyAlignment="1" applyProtection="1">
      <alignment horizontal="center" vertical="center"/>
    </xf>
    <xf numFmtId="0" fontId="9" fillId="0" borderId="9" xfId="4" applyFont="1" applyFill="1" applyBorder="1" applyAlignment="1" applyProtection="1">
      <alignment horizontal="center" vertical="center"/>
    </xf>
    <xf numFmtId="0" fontId="9" fillId="0" borderId="10" xfId="4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 wrapText="1"/>
    </xf>
    <xf numFmtId="0" fontId="4" fillId="0" borderId="15" xfId="0" applyFont="1" applyFill="1" applyBorder="1" applyAlignment="1" applyProtection="1">
      <alignment vertical="center" wrapText="1"/>
    </xf>
    <xf numFmtId="0" fontId="7" fillId="0" borderId="0" xfId="4" applyFont="1" applyFill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7" fillId="0" borderId="0" xfId="4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top" wrapText="1"/>
      <protection locked="0"/>
    </xf>
    <xf numFmtId="49" fontId="22" fillId="6" borderId="25" xfId="0" applyNumberFormat="1" applyFont="1" applyFill="1" applyBorder="1" applyAlignment="1" applyProtection="1">
      <alignment horizontal="center" vertical="center" wrapText="1"/>
    </xf>
    <xf numFmtId="49" fontId="22" fillId="6" borderId="10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49" fontId="22" fillId="6" borderId="9" xfId="0" applyNumberFormat="1" applyFont="1" applyFill="1" applyBorder="1" applyAlignment="1" applyProtection="1">
      <alignment horizontal="center" vertical="center" wrapText="1"/>
    </xf>
    <xf numFmtId="0" fontId="8" fillId="5" borderId="27" xfId="4" applyFont="1" applyFill="1" applyBorder="1" applyAlignment="1" applyProtection="1">
      <alignment horizontal="center" vertical="center"/>
      <protection locked="0"/>
    </xf>
    <xf numFmtId="0" fontId="4" fillId="5" borderId="8" xfId="4" applyFont="1" applyFill="1" applyBorder="1" applyAlignment="1" applyProtection="1">
      <alignment horizontal="center" vertical="center"/>
    </xf>
    <xf numFmtId="0" fontId="2" fillId="5" borderId="29" xfId="4" applyFont="1" applyFill="1" applyBorder="1" applyAlignment="1" applyProtection="1">
      <alignment horizontal="center" vertical="center" wrapText="1"/>
      <protection locked="0"/>
    </xf>
    <xf numFmtId="0" fontId="2" fillId="5" borderId="30" xfId="4" applyFont="1" applyFill="1" applyBorder="1" applyAlignment="1" applyProtection="1">
      <alignment horizontal="center" vertical="center" wrapText="1"/>
      <protection locked="0"/>
    </xf>
    <xf numFmtId="0" fontId="2" fillId="5" borderId="31" xfId="4" applyFont="1" applyFill="1" applyBorder="1" applyAlignment="1" applyProtection="1">
      <alignment horizontal="center" vertical="center" wrapText="1"/>
      <protection locked="0"/>
    </xf>
    <xf numFmtId="0" fontId="0" fillId="5" borderId="8" xfId="0" applyFill="1" applyBorder="1" applyAlignment="1" applyProtection="1">
      <alignment vertical="center" wrapText="1"/>
      <protection locked="0"/>
    </xf>
    <xf numFmtId="0" fontId="0" fillId="5" borderId="52" xfId="0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38" xfId="4" applyFont="1" applyFill="1" applyBorder="1" applyAlignment="1" applyProtection="1">
      <alignment horizontal="left" vertical="center"/>
    </xf>
    <xf numFmtId="0" fontId="4" fillId="0" borderId="39" xfId="4" applyFont="1" applyFill="1" applyBorder="1" applyAlignment="1" applyProtection="1">
      <alignment horizontal="center" vertical="center"/>
    </xf>
    <xf numFmtId="0" fontId="2" fillId="0" borderId="48" xfId="4" applyFont="1" applyFill="1" applyBorder="1" applyAlignment="1" applyProtection="1">
      <alignment horizontal="center" vertical="center" wrapText="1"/>
      <protection locked="0"/>
    </xf>
    <xf numFmtId="0" fontId="2" fillId="0" borderId="37" xfId="4" applyFont="1" applyFill="1" applyBorder="1" applyAlignment="1" applyProtection="1">
      <alignment horizontal="center" vertical="center" wrapText="1"/>
      <protection locked="0"/>
    </xf>
    <xf numFmtId="0" fontId="2" fillId="0" borderId="49" xfId="4" applyFont="1" applyFill="1" applyBorder="1" applyAlignment="1" applyProtection="1">
      <alignment horizontal="center" vertical="center" wrapText="1"/>
      <protection locked="0"/>
    </xf>
    <xf numFmtId="0" fontId="8" fillId="0" borderId="39" xfId="4" applyFont="1" applyFill="1" applyBorder="1" applyAlignment="1" applyProtection="1">
      <alignment horizontal="center" vertical="center" wrapText="1"/>
      <protection locked="0"/>
    </xf>
    <xf numFmtId="0" fontId="8" fillId="0" borderId="50" xfId="4" applyFont="1" applyFill="1" applyBorder="1" applyAlignment="1" applyProtection="1">
      <alignment horizontal="center" vertical="center" wrapText="1"/>
      <protection locked="0"/>
    </xf>
    <xf numFmtId="0" fontId="4" fillId="0" borderId="51" xfId="4" applyFont="1" applyFill="1" applyBorder="1" applyAlignment="1" applyProtection="1">
      <alignment horizontal="center" vertical="center" wrapText="1"/>
    </xf>
    <xf numFmtId="0" fontId="4" fillId="0" borderId="15" xfId="4" applyFont="1" applyFill="1" applyBorder="1" applyAlignment="1" applyProtection="1">
      <alignment vertical="center"/>
    </xf>
    <xf numFmtId="0" fontId="2" fillId="0" borderId="13" xfId="4" applyFont="1" applyFill="1" applyBorder="1" applyAlignment="1" applyProtection="1">
      <alignment horizontal="center" vertical="center" wrapText="1"/>
      <protection locked="0"/>
    </xf>
    <xf numFmtId="0" fontId="4" fillId="0" borderId="59" xfId="4" applyFont="1" applyFill="1" applyBorder="1" applyAlignment="1" applyProtection="1">
      <alignment vertical="center"/>
    </xf>
    <xf numFmtId="0" fontId="3" fillId="0" borderId="36" xfId="4" applyFont="1" applyFill="1" applyBorder="1" applyAlignment="1" applyProtection="1">
      <alignment horizontal="center" vertical="center"/>
    </xf>
    <xf numFmtId="0" fontId="2" fillId="0" borderId="60" xfId="4" applyFont="1" applyFill="1" applyBorder="1" applyAlignment="1" applyProtection="1">
      <alignment horizontal="center" vertical="center" wrapText="1"/>
      <protection locked="0"/>
    </xf>
    <xf numFmtId="0" fontId="2" fillId="0" borderId="61" xfId="4" applyFont="1" applyFill="1" applyBorder="1" applyAlignment="1" applyProtection="1">
      <alignment horizontal="center" vertical="center" wrapText="1"/>
      <protection locked="0"/>
    </xf>
    <xf numFmtId="0" fontId="2" fillId="0" borderId="62" xfId="4" applyFont="1" applyFill="1" applyBorder="1" applyAlignment="1" applyProtection="1">
      <alignment horizontal="center" vertical="center" wrapText="1"/>
      <protection locked="0"/>
    </xf>
    <xf numFmtId="0" fontId="8" fillId="0" borderId="44" xfId="4" applyFont="1" applyFill="1" applyBorder="1" applyAlignment="1" applyProtection="1">
      <alignment horizontal="center" vertical="center" wrapText="1"/>
      <protection locked="0"/>
    </xf>
    <xf numFmtId="0" fontId="4" fillId="0" borderId="17" xfId="4" applyFont="1" applyFill="1" applyBorder="1" applyAlignment="1" applyProtection="1">
      <alignment vertical="center"/>
    </xf>
    <xf numFmtId="0" fontId="3" fillId="0" borderId="9" xfId="4" applyFont="1" applyFill="1" applyBorder="1" applyAlignment="1" applyProtection="1">
      <alignment horizontal="center" vertical="center"/>
    </xf>
    <xf numFmtId="0" fontId="2" fillId="0" borderId="63" xfId="4" applyFont="1" applyFill="1" applyBorder="1" applyAlignment="1" applyProtection="1">
      <alignment horizontal="center" vertical="center" wrapText="1"/>
      <protection locked="0"/>
    </xf>
    <xf numFmtId="0" fontId="2" fillId="0" borderId="64" xfId="4" applyFont="1" applyFill="1" applyBorder="1" applyAlignment="1" applyProtection="1">
      <alignment horizontal="center" vertical="center" wrapText="1"/>
      <protection locked="0"/>
    </xf>
    <xf numFmtId="0" fontId="2" fillId="0" borderId="65" xfId="4" applyFont="1" applyFill="1" applyBorder="1" applyAlignment="1" applyProtection="1">
      <alignment horizontal="center" vertical="center" wrapText="1"/>
      <protection locked="0"/>
    </xf>
    <xf numFmtId="0" fontId="8" fillId="0" borderId="29" xfId="4" applyFont="1" applyFill="1" applyBorder="1" applyAlignment="1" applyProtection="1">
      <alignment horizontal="center" vertical="center" wrapText="1"/>
      <protection locked="0"/>
    </xf>
    <xf numFmtId="0" fontId="8" fillId="0" borderId="9" xfId="4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49" fontId="5" fillId="0" borderId="57" xfId="0" applyNumberFormat="1" applyFont="1" applyFill="1" applyBorder="1" applyAlignment="1">
      <alignment horizontal="center" vertical="center" wrapText="1"/>
    </xf>
    <xf numFmtId="0" fontId="25" fillId="5" borderId="5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5" fillId="5" borderId="12" xfId="0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5" fillId="5" borderId="14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right" vertical="center"/>
    </xf>
    <xf numFmtId="167" fontId="5" fillId="5" borderId="11" xfId="0" applyNumberFormat="1" applyFont="1" applyFill="1" applyBorder="1" applyAlignment="1" applyProtection="1">
      <alignment horizontal="right" vertical="center" wrapText="1"/>
      <protection locked="0"/>
    </xf>
    <xf numFmtId="166" fontId="25" fillId="5" borderId="12" xfId="0" applyNumberFormat="1" applyFont="1" applyFill="1" applyBorder="1" applyAlignment="1" applyProtection="1">
      <alignment horizontal="right" vertical="center" wrapText="1"/>
      <protection locked="0"/>
    </xf>
    <xf numFmtId="167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8" xfId="0" applyNumberFormat="1" applyFont="1" applyFill="1" applyBorder="1" applyAlignment="1" applyProtection="1">
      <alignment horizontal="right" vertical="center" wrapText="1"/>
    </xf>
    <xf numFmtId="0" fontId="22" fillId="0" borderId="25" xfId="0" applyFont="1" applyFill="1" applyBorder="1" applyAlignment="1" applyProtection="1">
      <alignment vertical="center" wrapText="1"/>
    </xf>
    <xf numFmtId="0" fontId="22" fillId="0" borderId="10" xfId="0" applyFont="1" applyFill="1" applyBorder="1" applyAlignment="1" applyProtection="1">
      <alignment vertical="center" wrapText="1"/>
    </xf>
    <xf numFmtId="0" fontId="22" fillId="0" borderId="18" xfId="0" applyFont="1" applyFill="1" applyBorder="1" applyAlignment="1" applyProtection="1">
      <alignment vertical="center" wrapText="1"/>
    </xf>
    <xf numFmtId="0" fontId="29" fillId="6" borderId="52" xfId="0" applyFont="1" applyFill="1" applyBorder="1" applyAlignment="1" applyProtection="1">
      <alignment horizontal="center" vertical="center" wrapText="1"/>
    </xf>
    <xf numFmtId="168" fontId="1" fillId="6" borderId="8" xfId="0" applyNumberFormat="1" applyFont="1" applyFill="1" applyBorder="1" applyAlignment="1" applyProtection="1">
      <alignment horizontal="center" vertical="center" wrapText="1"/>
    </xf>
    <xf numFmtId="0" fontId="28" fillId="5" borderId="25" xfId="0" applyFont="1" applyFill="1" applyBorder="1" applyAlignment="1" applyProtection="1">
      <alignment horizontal="center" vertical="center" wrapText="1"/>
      <protection locked="0"/>
    </xf>
    <xf numFmtId="0" fontId="28" fillId="5" borderId="10" xfId="0" applyFont="1" applyFill="1" applyBorder="1" applyAlignment="1" applyProtection="1">
      <alignment horizontal="center" vertical="center" wrapText="1"/>
      <protection locked="0"/>
    </xf>
    <xf numFmtId="3" fontId="1" fillId="6" borderId="15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57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168" fontId="1" fillId="6" borderId="15" xfId="0" applyNumberFormat="1" applyFont="1" applyFill="1" applyBorder="1" applyAlignment="1" applyProtection="1">
      <alignment horizontal="center" vertical="center" wrapText="1"/>
    </xf>
    <xf numFmtId="168" fontId="1" fillId="6" borderId="45" xfId="0" applyNumberFormat="1" applyFont="1" applyFill="1" applyBorder="1" applyAlignment="1" applyProtection="1">
      <alignment horizontal="center" vertical="center" wrapText="1"/>
    </xf>
    <xf numFmtId="0" fontId="22" fillId="8" borderId="14" xfId="0" applyFont="1" applyFill="1" applyBorder="1" applyAlignment="1" applyProtection="1">
      <alignment horizontal="left" vertical="center" wrapText="1"/>
    </xf>
    <xf numFmtId="3" fontId="22" fillId="8" borderId="14" xfId="0" applyNumberFormat="1" applyFont="1" applyFill="1" applyBorder="1" applyAlignment="1" applyProtection="1">
      <alignment vertical="center" wrapText="1"/>
    </xf>
    <xf numFmtId="0" fontId="22" fillId="8" borderId="14" xfId="0" applyFont="1" applyFill="1" applyBorder="1" applyAlignment="1" applyProtection="1">
      <alignment horizontal="center" vertical="center" wrapText="1"/>
    </xf>
    <xf numFmtId="168" fontId="7" fillId="8" borderId="14" xfId="0" applyNumberFormat="1" applyFont="1" applyFill="1" applyBorder="1" applyProtection="1"/>
    <xf numFmtId="0" fontId="7" fillId="8" borderId="14" xfId="0" applyFont="1" applyFill="1" applyBorder="1" applyAlignment="1" applyProtection="1">
      <alignment wrapText="1"/>
    </xf>
    <xf numFmtId="0" fontId="1" fillId="0" borderId="8" xfId="0" applyFont="1" applyFill="1" applyBorder="1" applyAlignment="1">
      <alignment horizontal="center" vertical="center" wrapText="1"/>
    </xf>
    <xf numFmtId="0" fontId="30" fillId="6" borderId="14" xfId="0" applyFont="1" applyFill="1" applyBorder="1" applyAlignment="1">
      <alignment horizontal="center" vertical="center" textRotation="90" wrapText="1"/>
    </xf>
    <xf numFmtId="0" fontId="30" fillId="6" borderId="8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8" fillId="5" borderId="40" xfId="0" applyFont="1" applyFill="1" applyBorder="1" applyAlignment="1" applyProtection="1">
      <alignment horizontal="center" vertical="center" wrapText="1"/>
      <protection locked="0"/>
    </xf>
    <xf numFmtId="0" fontId="28" fillId="5" borderId="30" xfId="0" applyFont="1" applyFill="1" applyBorder="1" applyAlignment="1" applyProtection="1">
      <alignment horizontal="center" vertical="center" wrapText="1"/>
      <protection locked="0"/>
    </xf>
    <xf numFmtId="0" fontId="28" fillId="5" borderId="29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/>
    </xf>
    <xf numFmtId="0" fontId="29" fillId="6" borderId="8" xfId="0" applyFont="1" applyFill="1" applyBorder="1" applyAlignment="1" applyProtection="1">
      <alignment horizontal="center" vertical="center" wrapText="1"/>
    </xf>
    <xf numFmtId="169" fontId="31" fillId="0" borderId="25" xfId="0" applyNumberFormat="1" applyFont="1" applyFill="1" applyBorder="1" applyAlignment="1" applyProtection="1">
      <alignment horizontal="center" vertical="center"/>
    </xf>
    <xf numFmtId="169" fontId="31" fillId="0" borderId="10" xfId="0" applyNumberFormat="1" applyFont="1" applyFill="1" applyBorder="1" applyAlignment="1" applyProtection="1">
      <alignment horizontal="center" vertical="center"/>
    </xf>
    <xf numFmtId="167" fontId="9" fillId="8" borderId="45" xfId="0" applyNumberFormat="1" applyFont="1" applyFill="1" applyBorder="1" applyAlignment="1" applyProtection="1">
      <alignment vertical="center" wrapText="1"/>
    </xf>
    <xf numFmtId="0" fontId="28" fillId="5" borderId="9" xfId="0" applyFont="1" applyFill="1" applyBorder="1" applyAlignment="1" applyProtection="1">
      <alignment horizontal="center" vertical="center" wrapText="1"/>
      <protection locked="0"/>
    </xf>
    <xf numFmtId="169" fontId="31" fillId="0" borderId="9" xfId="0" applyNumberFormat="1" applyFont="1" applyFill="1" applyBorder="1" applyAlignment="1" applyProtection="1">
      <alignment horizontal="center" vertical="center"/>
    </xf>
    <xf numFmtId="167" fontId="33" fillId="0" borderId="10" xfId="0" applyNumberFormat="1" applyFont="1" applyFill="1" applyBorder="1" applyAlignment="1" applyProtection="1">
      <alignment horizontal="right" vertical="center" wrapText="1"/>
    </xf>
    <xf numFmtId="167" fontId="33" fillId="0" borderId="9" xfId="0" applyNumberFormat="1" applyFont="1" applyFill="1" applyBorder="1" applyAlignment="1" applyProtection="1">
      <alignment horizontal="right" vertical="center" wrapText="1"/>
    </xf>
    <xf numFmtId="0" fontId="5" fillId="0" borderId="48" xfId="0" applyFont="1" applyFill="1" applyBorder="1" applyAlignment="1">
      <alignment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0" fontId="25" fillId="5" borderId="5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25" fillId="5" borderId="37" xfId="0" applyFont="1" applyFill="1" applyBorder="1" applyAlignment="1">
      <alignment horizontal="left" vertical="center" wrapText="1"/>
    </xf>
    <xf numFmtId="0" fontId="25" fillId="5" borderId="37" xfId="0" applyFont="1" applyFill="1" applyBorder="1" applyAlignment="1">
      <alignment horizontal="center" vertical="center" wrapText="1"/>
    </xf>
    <xf numFmtId="0" fontId="25" fillId="5" borderId="54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3" fontId="1" fillId="0" borderId="47" xfId="0" applyNumberFormat="1" applyFont="1" applyFill="1" applyBorder="1" applyAlignment="1">
      <alignment horizontal="right" vertical="center"/>
    </xf>
    <xf numFmtId="167" fontId="5" fillId="2" borderId="48" xfId="0" applyNumberFormat="1" applyFont="1" applyFill="1" applyBorder="1" applyAlignment="1" applyProtection="1">
      <alignment horizontal="right" vertical="center" wrapText="1"/>
      <protection locked="0"/>
    </xf>
    <xf numFmtId="164" fontId="5" fillId="2" borderId="37" xfId="0" applyNumberFormat="1" applyFont="1" applyFill="1" applyBorder="1" applyAlignment="1" applyProtection="1">
      <alignment horizontal="right" vertical="center" wrapText="1"/>
      <protection locked="0"/>
    </xf>
    <xf numFmtId="167" fontId="25" fillId="5" borderId="49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39" xfId="0" applyNumberFormat="1" applyFont="1" applyFill="1" applyBorder="1" applyAlignment="1" applyProtection="1">
      <alignment horizontal="right" vertical="center" wrapText="1"/>
    </xf>
    <xf numFmtId="0" fontId="1" fillId="8" borderId="8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 textRotation="90" wrapText="1"/>
    </xf>
    <xf numFmtId="0" fontId="30" fillId="6" borderId="8" xfId="0" applyFont="1" applyFill="1" applyBorder="1" applyAlignment="1" applyProtection="1">
      <alignment horizontal="center" vertical="center" textRotation="90" wrapText="1"/>
    </xf>
    <xf numFmtId="0" fontId="1" fillId="6" borderId="57" xfId="0" applyFont="1" applyFill="1" applyBorder="1" applyAlignment="1" applyProtection="1">
      <alignment horizontal="center" vertical="center" wrapText="1"/>
    </xf>
    <xf numFmtId="0" fontId="1" fillId="6" borderId="16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30" fillId="6" borderId="14" xfId="0" applyFont="1" applyFill="1" applyBorder="1" applyAlignment="1" applyProtection="1">
      <alignment horizontal="center" vertical="center" textRotation="90" wrapText="1"/>
    </xf>
    <xf numFmtId="3" fontId="1" fillId="6" borderId="15" xfId="0" applyNumberFormat="1" applyFont="1" applyFill="1" applyBorder="1" applyAlignment="1" applyProtection="1">
      <alignment horizontal="center" vertical="center" wrapText="1"/>
    </xf>
    <xf numFmtId="0" fontId="28" fillId="8" borderId="14" xfId="0" applyFont="1" applyFill="1" applyBorder="1" applyAlignment="1" applyProtection="1">
      <alignment horizontal="center" vertical="center" wrapText="1"/>
    </xf>
    <xf numFmtId="168" fontId="32" fillId="7" borderId="25" xfId="0" applyNumberFormat="1" applyFont="1" applyFill="1" applyBorder="1" applyAlignment="1" applyProtection="1">
      <alignment horizontal="center" vertical="center"/>
    </xf>
    <xf numFmtId="0" fontId="33" fillId="7" borderId="25" xfId="0" applyFont="1" applyFill="1" applyBorder="1" applyAlignment="1" applyProtection="1">
      <alignment horizontal="center" vertical="center" wrapText="1"/>
    </xf>
    <xf numFmtId="168" fontId="32" fillId="7" borderId="10" xfId="0" applyNumberFormat="1" applyFont="1" applyFill="1" applyBorder="1" applyAlignment="1" applyProtection="1">
      <alignment horizontal="center" vertical="center"/>
    </xf>
    <xf numFmtId="0" fontId="33" fillId="7" borderId="10" xfId="0" applyFont="1" applyFill="1" applyBorder="1" applyAlignment="1" applyProtection="1">
      <alignment horizontal="center" vertical="center" wrapText="1"/>
    </xf>
    <xf numFmtId="168" fontId="32" fillId="7" borderId="9" xfId="0" applyNumberFormat="1" applyFont="1" applyFill="1" applyBorder="1" applyAlignment="1" applyProtection="1">
      <alignment horizontal="center" vertical="center"/>
    </xf>
    <xf numFmtId="0" fontId="33" fillId="7" borderId="9" xfId="0" applyFont="1" applyFill="1" applyBorder="1" applyAlignment="1" applyProtection="1">
      <alignment horizontal="center" vertical="center" wrapText="1"/>
    </xf>
    <xf numFmtId="167" fontId="33" fillId="5" borderId="25" xfId="0" applyNumberFormat="1" applyFont="1" applyFill="1" applyBorder="1" applyAlignment="1" applyProtection="1">
      <alignment horizontal="center" vertical="center" wrapText="1"/>
      <protection locked="0"/>
    </xf>
    <xf numFmtId="167" fontId="33" fillId="5" borderId="10" xfId="0" applyNumberFormat="1" applyFont="1" applyFill="1" applyBorder="1" applyAlignment="1" applyProtection="1">
      <alignment horizontal="center" vertical="center" wrapText="1"/>
      <protection locked="0"/>
    </xf>
    <xf numFmtId="167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6" xfId="0" applyFont="1" applyFill="1" applyBorder="1" applyAlignment="1" applyProtection="1">
      <alignment horizontal="center" vertical="center" wrapText="1"/>
    </xf>
    <xf numFmtId="0" fontId="22" fillId="0" borderId="17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vertical="center" wrapText="1"/>
    </xf>
    <xf numFmtId="0" fontId="1" fillId="6" borderId="45" xfId="0" applyFont="1" applyFill="1" applyBorder="1" applyAlignment="1" applyProtection="1">
      <alignment horizontal="center" vertical="center" wrapText="1"/>
    </xf>
    <xf numFmtId="49" fontId="22" fillId="6" borderId="29" xfId="0" applyNumberFormat="1" applyFont="1" applyFill="1" applyBorder="1" applyAlignment="1" applyProtection="1">
      <alignment horizontal="center" vertical="center" wrapText="1"/>
    </xf>
    <xf numFmtId="0" fontId="7" fillId="5" borderId="25" xfId="0" applyFont="1" applyFill="1" applyBorder="1" applyAlignment="1" applyProtection="1">
      <alignment wrapText="1"/>
      <protection locked="0"/>
    </xf>
    <xf numFmtId="0" fontId="7" fillId="5" borderId="10" xfId="0" applyFont="1" applyFill="1" applyBorder="1" applyAlignment="1" applyProtection="1">
      <alignment wrapText="1"/>
      <protection locked="0"/>
    </xf>
    <xf numFmtId="0" fontId="7" fillId="5" borderId="9" xfId="0" applyFont="1" applyFill="1" applyBorder="1" applyAlignment="1" applyProtection="1">
      <alignment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</xf>
    <xf numFmtId="0" fontId="22" fillId="0" borderId="38" xfId="0" applyFont="1" applyFill="1" applyBorder="1" applyAlignment="1" applyProtection="1">
      <alignment vertical="center" wrapText="1"/>
    </xf>
    <xf numFmtId="0" fontId="22" fillId="0" borderId="67" xfId="0" applyFont="1" applyFill="1" applyBorder="1" applyAlignment="1" applyProtection="1">
      <alignment horizontal="center" vertical="center" wrapText="1"/>
    </xf>
    <xf numFmtId="0" fontId="22" fillId="0" borderId="19" xfId="0" applyFont="1" applyFill="1" applyBorder="1" applyAlignment="1" applyProtection="1">
      <alignment horizontal="center" vertical="center" wrapText="1"/>
    </xf>
    <xf numFmtId="0" fontId="22" fillId="0" borderId="38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9" fillId="5" borderId="55" xfId="2" applyFont="1" applyFill="1" applyBorder="1" applyAlignment="1" applyProtection="1">
      <alignment horizontal="center" vertical="center" wrapText="1"/>
    </xf>
    <xf numFmtId="0" fontId="9" fillId="5" borderId="52" xfId="2" applyFont="1" applyFill="1" applyBorder="1" applyAlignment="1" applyProtection="1">
      <alignment horizontal="center" vertical="center" wrapText="1"/>
    </xf>
    <xf numFmtId="0" fontId="9" fillId="5" borderId="8" xfId="3" applyFont="1" applyFill="1" applyBorder="1" applyAlignment="1" applyProtection="1">
      <alignment horizontal="center" vertical="center" wrapText="1"/>
    </xf>
    <xf numFmtId="0" fontId="9" fillId="5" borderId="8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7" fillId="5" borderId="18" xfId="0" applyFont="1" applyFill="1" applyBorder="1" applyAlignment="1" applyProtection="1">
      <alignment wrapText="1"/>
      <protection locked="0"/>
    </xf>
    <xf numFmtId="0" fontId="4" fillId="3" borderId="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6" fillId="5" borderId="15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 wrapText="1"/>
    </xf>
    <xf numFmtId="0" fontId="26" fillId="5" borderId="45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27" fillId="8" borderId="15" xfId="0" applyFont="1" applyFill="1" applyBorder="1" applyAlignment="1" applyProtection="1">
      <alignment horizontal="left" vertical="center" wrapText="1"/>
    </xf>
    <xf numFmtId="0" fontId="27" fillId="8" borderId="14" xfId="0" applyFont="1" applyFill="1" applyBorder="1" applyAlignment="1" applyProtection="1">
      <alignment horizontal="left" vertical="center" wrapText="1"/>
    </xf>
    <xf numFmtId="0" fontId="27" fillId="6" borderId="52" xfId="0" applyFont="1" applyFill="1" applyBorder="1" applyAlignment="1" applyProtection="1">
      <alignment horizontal="left" vertical="center" wrapText="1"/>
    </xf>
    <xf numFmtId="0" fontId="27" fillId="6" borderId="51" xfId="0" applyFont="1" applyFill="1" applyBorder="1" applyAlignment="1" applyProtection="1">
      <alignment horizontal="left" vertical="center" wrapText="1"/>
    </xf>
    <xf numFmtId="0" fontId="4" fillId="2" borderId="53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/>
    </xf>
    <xf numFmtId="0" fontId="13" fillId="6" borderId="53" xfId="0" applyFont="1" applyFill="1" applyBorder="1" applyAlignment="1" applyProtection="1">
      <alignment horizontal="center" vertical="center" wrapText="1"/>
    </xf>
    <xf numFmtId="0" fontId="13" fillId="6" borderId="0" xfId="0" applyFont="1" applyFill="1" applyBorder="1" applyAlignment="1" applyProtection="1">
      <alignment horizontal="center" vertical="center" wrapText="1"/>
    </xf>
    <xf numFmtId="0" fontId="20" fillId="5" borderId="0" xfId="0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Border="1" applyAlignment="1" applyProtection="1">
      <alignment horizontal="center" vertical="center" wrapText="1"/>
    </xf>
    <xf numFmtId="0" fontId="27" fillId="0" borderId="52" xfId="0" applyFont="1" applyFill="1" applyBorder="1" applyAlignment="1" applyProtection="1">
      <alignment horizontal="left" vertical="center" wrapText="1"/>
    </xf>
    <xf numFmtId="0" fontId="27" fillId="0" borderId="51" xfId="0" applyFont="1" applyFill="1" applyBorder="1" applyAlignment="1" applyProtection="1">
      <alignment horizontal="left" vertical="center" wrapText="1"/>
    </xf>
    <xf numFmtId="0" fontId="27" fillId="0" borderId="39" xfId="0" applyFont="1" applyFill="1" applyBorder="1" applyAlignment="1" applyProtection="1">
      <alignment horizontal="left" vertical="center" wrapText="1"/>
    </xf>
    <xf numFmtId="0" fontId="22" fillId="0" borderId="52" xfId="0" applyFont="1" applyFill="1" applyBorder="1" applyAlignment="1" applyProtection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</xf>
    <xf numFmtId="0" fontId="22" fillId="0" borderId="39" xfId="0" applyFont="1" applyFill="1" applyBorder="1" applyAlignment="1" applyProtection="1">
      <alignment horizontal="center" vertical="center" wrapText="1"/>
    </xf>
    <xf numFmtId="0" fontId="27" fillId="6" borderId="39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 wrapText="1"/>
      <protection locked="0"/>
    </xf>
    <xf numFmtId="0" fontId="12" fillId="5" borderId="14" xfId="0" applyFont="1" applyFill="1" applyBorder="1" applyAlignment="1" applyProtection="1">
      <alignment horizontal="center" vertical="center" wrapText="1"/>
      <protection locked="0"/>
    </xf>
    <xf numFmtId="0" fontId="12" fillId="5" borderId="45" xfId="0" applyFont="1" applyFill="1" applyBorder="1" applyAlignment="1" applyProtection="1">
      <alignment horizontal="center" vertical="center" wrapText="1"/>
      <protection locked="0"/>
    </xf>
    <xf numFmtId="0" fontId="14" fillId="5" borderId="56" xfId="4" applyFont="1" applyFill="1" applyBorder="1" applyAlignment="1" applyProtection="1">
      <alignment horizontal="center" vertical="center"/>
    </xf>
    <xf numFmtId="0" fontId="14" fillId="5" borderId="50" xfId="4" applyFont="1" applyFill="1" applyBorder="1" applyAlignment="1" applyProtection="1">
      <alignment horizontal="center" vertical="center"/>
    </xf>
    <xf numFmtId="0" fontId="4" fillId="0" borderId="8" xfId="4" applyFont="1" applyFill="1" applyBorder="1" applyAlignment="1" applyProtection="1">
      <alignment horizontal="center" vertical="center"/>
    </xf>
    <xf numFmtId="0" fontId="10" fillId="0" borderId="0" xfId="4" applyFont="1" applyFill="1" applyBorder="1" applyAlignment="1" applyProtection="1">
      <alignment horizontal="center" vertical="center"/>
    </xf>
    <xf numFmtId="0" fontId="10" fillId="0" borderId="0" xfId="4" applyFont="1" applyFill="1" applyBorder="1" applyAlignment="1" applyProtection="1">
      <alignment horizontal="center" vertical="center" wrapText="1"/>
    </xf>
    <xf numFmtId="0" fontId="10" fillId="0" borderId="8" xfId="4" applyFont="1" applyFill="1" applyBorder="1" applyAlignment="1" applyProtection="1">
      <alignment horizontal="center" vertical="center" wrapText="1"/>
    </xf>
    <xf numFmtId="0" fontId="12" fillId="5" borderId="43" xfId="4" applyFont="1" applyFill="1" applyBorder="1" applyAlignment="1" applyProtection="1">
      <alignment horizontal="center" vertical="center" wrapText="1"/>
      <protection locked="0"/>
    </xf>
    <xf numFmtId="0" fontId="12" fillId="5" borderId="41" xfId="4" applyFont="1" applyFill="1" applyBorder="1" applyAlignment="1" applyProtection="1">
      <alignment horizontal="center" vertical="center" wrapText="1"/>
      <protection locked="0"/>
    </xf>
    <xf numFmtId="0" fontId="12" fillId="5" borderId="42" xfId="4" applyFont="1" applyFill="1" applyBorder="1" applyAlignment="1" applyProtection="1">
      <alignment horizontal="center" vertical="center" wrapText="1"/>
      <protection locked="0"/>
    </xf>
    <xf numFmtId="0" fontId="10" fillId="0" borderId="15" xfId="4" applyFont="1" applyFill="1" applyBorder="1" applyAlignment="1" applyProtection="1">
      <alignment horizontal="center" vertical="center"/>
    </xf>
    <xf numFmtId="0" fontId="10" fillId="0" borderId="14" xfId="4" applyFont="1" applyFill="1" applyBorder="1" applyAlignment="1" applyProtection="1">
      <alignment horizontal="center" vertical="center"/>
    </xf>
    <xf numFmtId="0" fontId="10" fillId="0" borderId="45" xfId="4" applyFont="1" applyFill="1" applyBorder="1" applyAlignment="1" applyProtection="1">
      <alignment horizontal="center" vertical="center"/>
    </xf>
    <xf numFmtId="0" fontId="4" fillId="0" borderId="15" xfId="4" applyFont="1" applyFill="1" applyBorder="1" applyAlignment="1" applyProtection="1">
      <alignment horizontal="center" vertical="center"/>
    </xf>
    <xf numFmtId="0" fontId="4" fillId="0" borderId="14" xfId="4" applyFont="1" applyFill="1" applyBorder="1" applyAlignment="1" applyProtection="1">
      <alignment horizontal="center" vertical="center"/>
    </xf>
    <xf numFmtId="0" fontId="4" fillId="0" borderId="52" xfId="4" applyFont="1" applyFill="1" applyBorder="1" applyAlignment="1" applyProtection="1">
      <alignment horizontal="center" vertical="center" wrapText="1"/>
    </xf>
    <xf numFmtId="0" fontId="4" fillId="0" borderId="51" xfId="4" applyFont="1" applyFill="1" applyBorder="1" applyAlignment="1" applyProtection="1">
      <alignment horizontal="center" vertical="center" wrapText="1"/>
    </xf>
    <xf numFmtId="0" fontId="4" fillId="5" borderId="15" xfId="4" applyFont="1" applyFill="1" applyBorder="1" applyAlignment="1" applyProtection="1">
      <alignment horizontal="center" vertical="center"/>
    </xf>
    <xf numFmtId="0" fontId="4" fillId="5" borderId="14" xfId="4" applyFont="1" applyFill="1" applyBorder="1" applyAlignment="1" applyProtection="1">
      <alignment horizontal="center" vertical="center"/>
    </xf>
    <xf numFmtId="0" fontId="4" fillId="5" borderId="45" xfId="4" applyFont="1" applyFill="1" applyBorder="1" applyAlignment="1" applyProtection="1">
      <alignment horizontal="center" vertical="center"/>
    </xf>
    <xf numFmtId="0" fontId="4" fillId="5" borderId="52" xfId="4" applyFont="1" applyFill="1" applyBorder="1" applyAlignment="1" applyProtection="1">
      <alignment horizontal="center" vertical="center" wrapText="1"/>
    </xf>
    <xf numFmtId="0" fontId="4" fillId="5" borderId="51" xfId="4" applyFont="1" applyFill="1" applyBorder="1" applyAlignment="1" applyProtection="1">
      <alignment horizontal="center" vertical="center" wrapText="1"/>
    </xf>
    <xf numFmtId="0" fontId="9" fillId="5" borderId="55" xfId="4" applyFont="1" applyFill="1" applyBorder="1" applyAlignment="1" applyProtection="1">
      <alignment horizontal="center" vertical="center"/>
    </xf>
    <xf numFmtId="0" fontId="9" fillId="5" borderId="47" xfId="4" applyFont="1" applyFill="1" applyBorder="1" applyAlignment="1" applyProtection="1">
      <alignment horizontal="center" vertical="center"/>
    </xf>
    <xf numFmtId="0" fontId="4" fillId="5" borderId="52" xfId="4" applyFont="1" applyFill="1" applyBorder="1" applyAlignment="1" applyProtection="1">
      <alignment horizontal="center" vertical="center" textRotation="90" wrapText="1"/>
    </xf>
    <xf numFmtId="0" fontId="4" fillId="5" borderId="51" xfId="4" applyFont="1" applyFill="1" applyBorder="1" applyAlignment="1" applyProtection="1">
      <alignment horizontal="center" vertical="center" textRotation="90" wrapText="1"/>
    </xf>
    <xf numFmtId="0" fontId="4" fillId="5" borderId="39" xfId="4" applyFont="1" applyFill="1" applyBorder="1" applyAlignment="1" applyProtection="1">
      <alignment horizontal="center" vertical="center" textRotation="90" wrapText="1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  <xf numFmtId="0" fontId="5" fillId="0" borderId="45" xfId="0" applyFont="1" applyBorder="1" applyAlignment="1" applyProtection="1">
      <alignment horizontal="center" vertical="top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</xf>
    <xf numFmtId="0" fontId="0" fillId="0" borderId="15" xfId="0" applyBorder="1" applyAlignment="1" applyProtection="1">
      <alignment horizontal="center" vertical="top" wrapText="1"/>
    </xf>
    <xf numFmtId="0" fontId="0" fillId="0" borderId="14" xfId="0" applyBorder="1" applyAlignment="1" applyProtection="1">
      <alignment horizontal="center" vertical="top" wrapText="1"/>
    </xf>
    <xf numFmtId="0" fontId="0" fillId="0" borderId="45" xfId="0" applyBorder="1" applyAlignment="1" applyProtection="1">
      <alignment horizontal="center" vertical="top" wrapText="1"/>
    </xf>
  </cellXfs>
  <cellStyles count="7">
    <cellStyle name="Euro" xfId="1"/>
    <cellStyle name="Normal" xfId="0" builtinId="0"/>
    <cellStyle name="Normal 2" xfId="2"/>
    <cellStyle name="Normal 2 2" xfId="3"/>
    <cellStyle name="Normal 3" xfId="4"/>
    <cellStyle name="Normal 3 2" xfId="5"/>
    <cellStyle name="Normal 4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76200</xdr:rowOff>
    </xdr:from>
    <xdr:to>
      <xdr:col>1</xdr:col>
      <xdr:colOff>285749</xdr:colOff>
      <xdr:row>2</xdr:row>
      <xdr:rowOff>104774</xdr:rowOff>
    </xdr:to>
    <xdr:pic>
      <xdr:nvPicPr>
        <xdr:cNvPr id="3094" name="Picture 3" descr="New logo Services mutualisé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76200"/>
          <a:ext cx="1809748" cy="108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105833</xdr:rowOff>
    </xdr:from>
    <xdr:to>
      <xdr:col>1</xdr:col>
      <xdr:colOff>1474612</xdr:colOff>
      <xdr:row>2</xdr:row>
      <xdr:rowOff>74083</xdr:rowOff>
    </xdr:to>
    <xdr:pic>
      <xdr:nvPicPr>
        <xdr:cNvPr id="3" name="Picture 3" descr="New logo Services mutualisé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105833"/>
          <a:ext cx="1887362" cy="1132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O36"/>
  <sheetViews>
    <sheetView zoomScaleNormal="100" workbookViewId="0">
      <selection activeCell="E7" sqref="E7:O7"/>
    </sheetView>
  </sheetViews>
  <sheetFormatPr baseColWidth="10" defaultColWidth="11.44140625" defaultRowHeight="13.2" x14ac:dyDescent="0.25"/>
  <cols>
    <col min="1" max="1" width="22" style="3" customWidth="1"/>
    <col min="2" max="2" width="6.44140625" style="3" customWidth="1"/>
    <col min="3" max="3" width="7.33203125" style="3" customWidth="1"/>
    <col min="4" max="6" width="21" style="3" customWidth="1"/>
    <col min="7" max="7" width="20" style="3" customWidth="1"/>
    <col min="8" max="8" width="16.5546875" style="3" customWidth="1"/>
    <col min="9" max="9" width="22" style="3" customWidth="1"/>
    <col min="10" max="10" width="8.33203125" style="3" customWidth="1"/>
    <col min="11" max="11" width="11.44140625" style="3"/>
    <col min="12" max="12" width="15.6640625" style="3" customWidth="1"/>
    <col min="13" max="13" width="11.5546875"/>
    <col min="14" max="14" width="11.44140625" style="3"/>
    <col min="15" max="15" width="15" style="3" customWidth="1"/>
    <col min="16" max="16384" width="11.44140625" style="3"/>
  </cols>
  <sheetData>
    <row r="1" spans="1:15" ht="20.25" customHeight="1" x14ac:dyDescent="0.25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pans="1:15" ht="21" customHeight="1" x14ac:dyDescent="0.25">
      <c r="A2" s="251"/>
      <c r="B2" s="251"/>
      <c r="C2" s="251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1:15" x14ac:dyDescent="0.25">
      <c r="A3" s="1"/>
      <c r="B3" s="142"/>
      <c r="C3" s="142"/>
      <c r="D3" s="1"/>
      <c r="E3" s="142"/>
      <c r="F3" s="142"/>
      <c r="G3" s="1"/>
      <c r="H3" s="1"/>
      <c r="I3" s="1"/>
      <c r="J3" s="1"/>
      <c r="K3" s="1"/>
      <c r="L3" s="1"/>
    </row>
    <row r="4" spans="1:15" s="6" customFormat="1" ht="13.8" x14ac:dyDescent="0.25">
      <c r="A4" s="5" t="s">
        <v>92</v>
      </c>
      <c r="B4" s="5"/>
      <c r="C4" s="5"/>
      <c r="M4"/>
    </row>
    <row r="5" spans="1:15" s="7" customFormat="1" ht="15" customHeight="1" x14ac:dyDescent="0.25">
      <c r="M5"/>
    </row>
    <row r="6" spans="1:15" s="6" customFormat="1" ht="13.8" x14ac:dyDescent="0.25">
      <c r="A6" s="5" t="s">
        <v>3</v>
      </c>
      <c r="B6" s="5"/>
      <c r="C6" s="5"/>
      <c r="M6"/>
    </row>
    <row r="7" spans="1:15" ht="30.75" customHeight="1" x14ac:dyDescent="0.25">
      <c r="A7" s="249" t="s">
        <v>1</v>
      </c>
      <c r="B7" s="249"/>
      <c r="C7" s="249"/>
      <c r="D7" s="249"/>
      <c r="E7" s="256" t="s">
        <v>118</v>
      </c>
      <c r="F7" s="257"/>
      <c r="G7" s="257"/>
      <c r="H7" s="257"/>
      <c r="I7" s="257"/>
      <c r="J7" s="257"/>
      <c r="K7" s="257"/>
      <c r="L7" s="257"/>
      <c r="M7" s="257"/>
      <c r="N7" s="257"/>
      <c r="O7" s="258"/>
    </row>
    <row r="8" spans="1:15" s="4" customFormat="1" ht="15" customHeight="1" x14ac:dyDescent="0.25">
      <c r="J8" s="8"/>
      <c r="M8"/>
    </row>
    <row r="9" spans="1:15" s="10" customFormat="1" ht="15" customHeight="1" x14ac:dyDescent="0.25">
      <c r="A9" s="254" t="s">
        <v>110</v>
      </c>
      <c r="B9" s="254"/>
      <c r="C9" s="254"/>
      <c r="D9" s="254"/>
      <c r="E9" s="254"/>
      <c r="F9" s="254"/>
      <c r="G9" s="144"/>
      <c r="H9" s="144"/>
      <c r="I9" s="144"/>
      <c r="J9" s="144"/>
      <c r="K9" s="144"/>
      <c r="L9" s="144"/>
      <c r="M9" s="9"/>
    </row>
    <row r="10" spans="1:15" s="10" customFormat="1" ht="15" customHeight="1" x14ac:dyDescent="0.25">
      <c r="A10" s="141"/>
      <c r="B10" s="141"/>
      <c r="C10" s="141"/>
      <c r="D10" s="141"/>
      <c r="E10" s="141"/>
      <c r="F10" s="141"/>
      <c r="G10" s="144"/>
      <c r="H10" s="144"/>
      <c r="I10" s="144"/>
      <c r="J10" s="144"/>
      <c r="K10" s="144"/>
      <c r="L10" s="144"/>
      <c r="M10" s="9"/>
    </row>
    <row r="11" spans="1:15" s="10" customFormat="1" ht="18" customHeight="1" x14ac:dyDescent="0.25">
      <c r="A11" s="141"/>
      <c r="B11" s="255" t="s">
        <v>109</v>
      </c>
      <c r="C11" s="255"/>
      <c r="D11" s="255"/>
      <c r="E11" s="255"/>
      <c r="F11" s="255"/>
      <c r="J11" s="141"/>
      <c r="K11" s="141"/>
      <c r="L11" s="141"/>
      <c r="M11" s="9"/>
    </row>
    <row r="12" spans="1:15" s="10" customFormat="1" ht="18" customHeight="1" x14ac:dyDescent="0.25">
      <c r="A12" s="141"/>
      <c r="B12" s="255" t="s">
        <v>126</v>
      </c>
      <c r="C12" s="255"/>
      <c r="D12" s="255"/>
      <c r="E12" s="255"/>
      <c r="F12" s="255"/>
      <c r="J12" s="141"/>
      <c r="K12" s="141"/>
      <c r="L12" s="141"/>
      <c r="M12" s="9"/>
    </row>
    <row r="13" spans="1:15" s="10" customFormat="1" ht="18" customHeight="1" x14ac:dyDescent="0.25">
      <c r="A13" s="141"/>
      <c r="B13" s="255" t="s">
        <v>127</v>
      </c>
      <c r="C13" s="255"/>
      <c r="D13" s="255"/>
      <c r="E13" s="255"/>
      <c r="F13" s="255"/>
      <c r="J13" s="141"/>
      <c r="K13" s="141"/>
      <c r="L13" s="141"/>
      <c r="M13" s="9"/>
    </row>
    <row r="14" spans="1:15" s="10" customFormat="1" ht="18" customHeight="1" x14ac:dyDescent="0.25">
      <c r="A14" s="141"/>
      <c r="B14" s="255" t="s">
        <v>128</v>
      </c>
      <c r="C14" s="255"/>
      <c r="D14" s="255"/>
      <c r="E14" s="255"/>
      <c r="F14" s="255"/>
      <c r="J14" s="141"/>
      <c r="K14" s="141"/>
      <c r="L14" s="141"/>
      <c r="M14" s="9"/>
    </row>
    <row r="15" spans="1:15" s="10" customFormat="1" ht="18" customHeight="1" x14ac:dyDescent="0.25">
      <c r="A15" s="141"/>
      <c r="B15" s="255" t="s">
        <v>111</v>
      </c>
      <c r="C15" s="255"/>
      <c r="D15" s="255"/>
      <c r="E15" s="255"/>
      <c r="F15" s="255"/>
      <c r="J15" s="141"/>
      <c r="K15" s="141"/>
      <c r="L15" s="141"/>
      <c r="M15" s="9"/>
    </row>
    <row r="16" spans="1:15" s="10" customFormat="1" ht="13.8" x14ac:dyDescent="0.25">
      <c r="A16" s="141"/>
      <c r="B16" s="141"/>
      <c r="C16" s="141"/>
      <c r="D16" s="141"/>
      <c r="E16" s="253"/>
      <c r="F16" s="253"/>
      <c r="G16" s="253"/>
      <c r="H16" s="253"/>
      <c r="I16" s="253"/>
      <c r="J16" s="141"/>
      <c r="K16" s="141"/>
      <c r="L16" s="141"/>
      <c r="M16" s="9"/>
    </row>
    <row r="17" spans="1:15" s="13" customFormat="1" ht="28.5" customHeight="1" x14ac:dyDescent="0.25">
      <c r="A17" s="11" t="s">
        <v>2</v>
      </c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/>
    </row>
    <row r="18" spans="1:15" s="2" customFormat="1" ht="14.25" customHeight="1" x14ac:dyDescent="0.2">
      <c r="A18" s="185">
        <v>1</v>
      </c>
      <c r="B18" s="185">
        <v>2</v>
      </c>
      <c r="C18" s="185">
        <v>3</v>
      </c>
      <c r="D18" s="185">
        <v>4</v>
      </c>
      <c r="E18" s="185">
        <v>5</v>
      </c>
      <c r="F18" s="185">
        <v>6</v>
      </c>
      <c r="G18" s="185">
        <v>7</v>
      </c>
      <c r="H18" s="185">
        <v>8</v>
      </c>
      <c r="I18" s="185">
        <v>9</v>
      </c>
      <c r="J18" s="185">
        <v>10</v>
      </c>
      <c r="K18" s="185">
        <v>11</v>
      </c>
      <c r="L18" s="185">
        <v>12</v>
      </c>
      <c r="M18" s="185">
        <v>13</v>
      </c>
      <c r="N18" s="185">
        <v>14</v>
      </c>
      <c r="O18" s="185">
        <v>15</v>
      </c>
    </row>
    <row r="19" spans="1:15" s="2" customFormat="1" ht="73.5" customHeight="1" x14ac:dyDescent="0.2">
      <c r="A19" s="167" t="s">
        <v>11</v>
      </c>
      <c r="B19" s="180" t="s">
        <v>73</v>
      </c>
      <c r="C19" s="180" t="s">
        <v>103</v>
      </c>
      <c r="D19" s="168" t="s">
        <v>104</v>
      </c>
      <c r="E19" s="186" t="s">
        <v>121</v>
      </c>
      <c r="F19" s="186" t="s">
        <v>123</v>
      </c>
      <c r="G19" s="169" t="s">
        <v>120</v>
      </c>
      <c r="H19" s="170" t="s">
        <v>105</v>
      </c>
      <c r="I19" s="178" t="s">
        <v>124</v>
      </c>
      <c r="J19" s="179" t="s">
        <v>122</v>
      </c>
      <c r="K19" s="166" t="s">
        <v>12</v>
      </c>
      <c r="L19" s="171" t="s">
        <v>6</v>
      </c>
      <c r="M19" s="163" t="s">
        <v>7</v>
      </c>
      <c r="N19" s="163" t="s">
        <v>5</v>
      </c>
      <c r="O19" s="172" t="s">
        <v>4</v>
      </c>
    </row>
    <row r="20" spans="1:15" s="2" customFormat="1" ht="73.5" customHeight="1" x14ac:dyDescent="0.2">
      <c r="A20" s="194" t="s">
        <v>101</v>
      </c>
      <c r="B20" s="195" t="s">
        <v>84</v>
      </c>
      <c r="C20" s="196">
        <v>36487</v>
      </c>
      <c r="D20" s="197" t="s">
        <v>106</v>
      </c>
      <c r="E20" s="198" t="s">
        <v>10</v>
      </c>
      <c r="F20" s="198" t="s">
        <v>125</v>
      </c>
      <c r="G20" s="199" t="s">
        <v>107</v>
      </c>
      <c r="H20" s="200" t="s">
        <v>108</v>
      </c>
      <c r="I20" s="201" t="s">
        <v>115</v>
      </c>
      <c r="J20" s="202" t="s">
        <v>15</v>
      </c>
      <c r="K20" s="203">
        <v>5640</v>
      </c>
      <c r="L20" s="204"/>
      <c r="M20" s="205"/>
      <c r="N20" s="206">
        <v>5</v>
      </c>
      <c r="O20" s="207">
        <f>+N20*K20</f>
        <v>28200</v>
      </c>
    </row>
    <row r="21" spans="1:15" ht="17.25" customHeight="1" x14ac:dyDescent="0.25">
      <c r="B21" s="143"/>
    </row>
    <row r="22" spans="1:15" s="17" customFormat="1" ht="13.8" x14ac:dyDescent="0.25">
      <c r="A22" s="16" t="s">
        <v>112</v>
      </c>
      <c r="B22" s="16"/>
      <c r="C22" s="16"/>
      <c r="M22" s="18"/>
    </row>
    <row r="23" spans="1:15" s="17" customFormat="1" ht="13.8" x14ac:dyDescent="0.25">
      <c r="A23" s="16"/>
      <c r="B23" s="16"/>
      <c r="C23" s="16"/>
      <c r="M23" s="18"/>
    </row>
    <row r="24" spans="1:15" s="17" customFormat="1" ht="13.8" x14ac:dyDescent="0.25">
      <c r="A24" s="16"/>
      <c r="B24" s="255" t="s">
        <v>109</v>
      </c>
      <c r="C24" s="255"/>
      <c r="D24" s="255"/>
      <c r="E24" s="255"/>
      <c r="F24" s="255"/>
      <c r="M24" s="18"/>
    </row>
    <row r="25" spans="1:15" s="17" customFormat="1" ht="13.8" x14ac:dyDescent="0.25">
      <c r="A25" s="16"/>
      <c r="B25" s="255" t="s">
        <v>126</v>
      </c>
      <c r="C25" s="255"/>
      <c r="D25" s="255"/>
      <c r="E25" s="255"/>
      <c r="F25" s="255"/>
      <c r="M25" s="18"/>
    </row>
    <row r="26" spans="1:15" s="17" customFormat="1" ht="13.8" x14ac:dyDescent="0.25">
      <c r="A26" s="16"/>
      <c r="B26" s="255" t="s">
        <v>127</v>
      </c>
      <c r="C26" s="255"/>
      <c r="D26" s="255"/>
      <c r="E26" s="255"/>
      <c r="F26" s="255"/>
      <c r="M26" s="18"/>
    </row>
    <row r="27" spans="1:15" s="17" customFormat="1" ht="13.8" x14ac:dyDescent="0.25">
      <c r="A27" s="16"/>
      <c r="B27" s="255" t="s">
        <v>128</v>
      </c>
      <c r="C27" s="255"/>
      <c r="D27" s="255"/>
      <c r="E27" s="255"/>
      <c r="F27" s="255"/>
      <c r="M27" s="18"/>
    </row>
    <row r="28" spans="1:15" s="17" customFormat="1" ht="13.8" x14ac:dyDescent="0.25">
      <c r="A28" s="16"/>
      <c r="B28" s="255" t="s">
        <v>116</v>
      </c>
      <c r="C28" s="255"/>
      <c r="D28" s="255"/>
      <c r="E28" s="255"/>
      <c r="F28" s="255"/>
      <c r="M28" s="18"/>
    </row>
    <row r="29" spans="1:15" s="17" customFormat="1" ht="13.8" x14ac:dyDescent="0.25">
      <c r="A29" s="16"/>
      <c r="B29" s="255" t="s">
        <v>117</v>
      </c>
      <c r="C29" s="255"/>
      <c r="D29" s="255"/>
      <c r="E29" s="255"/>
      <c r="F29" s="255"/>
      <c r="M29" s="18"/>
    </row>
    <row r="30" spans="1:15" s="17" customFormat="1" ht="13.8" x14ac:dyDescent="0.25">
      <c r="A30" s="16"/>
      <c r="B30" s="16"/>
      <c r="C30" s="16"/>
      <c r="M30" s="18"/>
    </row>
    <row r="31" spans="1:15" s="17" customFormat="1" ht="13.8" x14ac:dyDescent="0.25">
      <c r="A31" s="259" t="s">
        <v>8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</row>
    <row r="32" spans="1:15" s="17" customFormat="1" ht="13.8" x14ac:dyDescent="0.25">
      <c r="A32" s="16"/>
      <c r="B32" s="16"/>
      <c r="C32" s="16"/>
      <c r="M32" s="18"/>
    </row>
    <row r="33" spans="1:15" s="13" customFormat="1" ht="21" customHeight="1" x14ac:dyDescent="0.25">
      <c r="A33" s="11" t="s">
        <v>2</v>
      </c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/>
    </row>
    <row r="34" spans="1:15" s="14" customFormat="1" ht="14.25" customHeight="1" x14ac:dyDescent="0.25">
      <c r="A34" s="185">
        <v>1</v>
      </c>
      <c r="B34" s="185">
        <v>2</v>
      </c>
      <c r="C34" s="185">
        <v>3</v>
      </c>
      <c r="D34" s="185">
        <v>4</v>
      </c>
      <c r="E34" s="185">
        <v>5</v>
      </c>
      <c r="F34" s="185">
        <v>6</v>
      </c>
      <c r="G34" s="185">
        <v>7</v>
      </c>
      <c r="H34" s="185">
        <v>8</v>
      </c>
      <c r="I34" s="185">
        <v>9</v>
      </c>
      <c r="J34" s="185">
        <v>10</v>
      </c>
      <c r="K34" s="185">
        <v>11</v>
      </c>
      <c r="L34" s="185">
        <v>12</v>
      </c>
      <c r="M34" s="185">
        <v>13</v>
      </c>
      <c r="N34" s="185">
        <v>14</v>
      </c>
      <c r="O34" s="185">
        <v>15</v>
      </c>
    </row>
    <row r="35" spans="1:15" s="15" customFormat="1" ht="81" customHeight="1" x14ac:dyDescent="0.25">
      <c r="A35" s="167" t="s">
        <v>11</v>
      </c>
      <c r="B35" s="180" t="s">
        <v>73</v>
      </c>
      <c r="C35" s="180" t="s">
        <v>103</v>
      </c>
      <c r="D35" s="168" t="s">
        <v>104</v>
      </c>
      <c r="E35" s="162" t="s">
        <v>121</v>
      </c>
      <c r="F35" s="162" t="s">
        <v>123</v>
      </c>
      <c r="G35" s="169" t="s">
        <v>120</v>
      </c>
      <c r="H35" s="170" t="s">
        <v>105</v>
      </c>
      <c r="I35" s="178" t="s">
        <v>124</v>
      </c>
      <c r="J35" s="179" t="s">
        <v>122</v>
      </c>
      <c r="K35" s="166" t="s">
        <v>12</v>
      </c>
      <c r="L35" s="171" t="s">
        <v>6</v>
      </c>
      <c r="M35" s="163" t="s">
        <v>7</v>
      </c>
      <c r="N35" s="163" t="s">
        <v>5</v>
      </c>
      <c r="O35" s="172" t="s">
        <v>4</v>
      </c>
    </row>
    <row r="36" spans="1:15" s="2" customFormat="1" ht="73.5" customHeight="1" x14ac:dyDescent="0.2">
      <c r="A36" s="146" t="s">
        <v>102</v>
      </c>
      <c r="B36" s="147" t="s">
        <v>75</v>
      </c>
      <c r="C36" s="148">
        <v>32952</v>
      </c>
      <c r="D36" s="149" t="s">
        <v>13</v>
      </c>
      <c r="E36" s="152" t="s">
        <v>9</v>
      </c>
      <c r="F36" s="145" t="s">
        <v>15</v>
      </c>
      <c r="G36" s="150" t="s">
        <v>113</v>
      </c>
      <c r="H36" s="151"/>
      <c r="I36" s="153" t="s">
        <v>114</v>
      </c>
      <c r="J36" s="202" t="s">
        <v>15</v>
      </c>
      <c r="K36" s="154">
        <v>900</v>
      </c>
      <c r="L36" s="155">
        <v>9.1999999999999993</v>
      </c>
      <c r="M36" s="156">
        <v>1.1000000000000001</v>
      </c>
      <c r="N36" s="157">
        <f>L36*M36</f>
        <v>10.119999999999999</v>
      </c>
      <c r="O36" s="158">
        <f>+N36*K36</f>
        <v>9108</v>
      </c>
    </row>
  </sheetData>
  <sheetProtection password="CDBA" sheet="1" objects="1" scenarios="1"/>
  <mergeCells count="18">
    <mergeCell ref="B24:F24"/>
    <mergeCell ref="B25:F25"/>
    <mergeCell ref="B26:F26"/>
    <mergeCell ref="A31:O31"/>
    <mergeCell ref="B27:F27"/>
    <mergeCell ref="B29:F29"/>
    <mergeCell ref="B28:F28"/>
    <mergeCell ref="A7:D7"/>
    <mergeCell ref="A1:O1"/>
    <mergeCell ref="A2:O2"/>
    <mergeCell ref="E16:I16"/>
    <mergeCell ref="A9:F9"/>
    <mergeCell ref="B11:F11"/>
    <mergeCell ref="B12:F12"/>
    <mergeCell ref="B13:F13"/>
    <mergeCell ref="E7:O7"/>
    <mergeCell ref="B14:F14"/>
    <mergeCell ref="B15:F15"/>
  </mergeCells>
  <phoneticPr fontId="15" type="noConversion"/>
  <printOptions horizontalCentered="1"/>
  <pageMargins left="0.39370078740157483" right="0.39370078740157483" top="0.78740157480314965" bottom="0.39370078740157483" header="0.51181102362204722" footer="0.51181102362204722"/>
  <pageSetup paperSize="9" scale="42" orientation="portrait" r:id="rId1"/>
  <headerFooter alignWithMargins="0"/>
  <ignoredErrors>
    <ignoredError sqref="B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O26"/>
  <sheetViews>
    <sheetView tabSelected="1" zoomScale="90" zoomScaleNormal="90" workbookViewId="0">
      <selection activeCell="G9" sqref="G9"/>
    </sheetView>
  </sheetViews>
  <sheetFormatPr baseColWidth="10" defaultColWidth="19.109375" defaultRowHeight="12" x14ac:dyDescent="0.25"/>
  <cols>
    <col min="1" max="1" width="18.109375" style="19" customWidth="1"/>
    <col min="2" max="2" width="6.5546875" style="19" customWidth="1"/>
    <col min="3" max="3" width="9.6640625" style="19" customWidth="1"/>
    <col min="4" max="4" width="26.5546875" style="49" customWidth="1"/>
    <col min="5" max="5" width="29.33203125" style="49" customWidth="1"/>
    <col min="6" max="6" width="19.6640625" style="49" customWidth="1"/>
    <col min="7" max="9" width="21.6640625" style="50" customWidth="1"/>
    <col min="10" max="10" width="10.109375" style="50" customWidth="1"/>
    <col min="11" max="11" width="11.6640625" style="51" customWidth="1"/>
    <col min="12" max="13" width="13.6640625" style="51" customWidth="1"/>
    <col min="14" max="15" width="13.6640625" style="19" customWidth="1"/>
    <col min="16" max="16384" width="19.109375" style="19"/>
  </cols>
  <sheetData>
    <row r="1" spans="1:15" s="46" customFormat="1" ht="30.75" customHeight="1" x14ac:dyDescent="0.25">
      <c r="A1" s="266" t="s">
        <v>72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1:15" s="47" customFormat="1" ht="38.25" customHeight="1" x14ac:dyDescent="0.25">
      <c r="A2" s="267" t="s">
        <v>148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spans="1:15" s="48" customFormat="1" ht="45" customHeight="1" x14ac:dyDescent="0.2">
      <c r="A3" s="264" t="s">
        <v>1</v>
      </c>
      <c r="B3" s="265"/>
      <c r="C3" s="265"/>
      <c r="D3" s="265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5" s="45" customFormat="1" ht="45.75" customHeight="1" x14ac:dyDescent="0.45">
      <c r="A4" s="270" t="s">
        <v>46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15" s="45" customFormat="1" ht="24" customHeight="1" x14ac:dyDescent="0.45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</row>
    <row r="6" spans="1:15" ht="15.75" customHeight="1" x14ac:dyDescent="0.2">
      <c r="A6" s="208">
        <v>1</v>
      </c>
      <c r="B6" s="208">
        <v>2</v>
      </c>
      <c r="C6" s="208">
        <v>3</v>
      </c>
      <c r="D6" s="208">
        <v>4</v>
      </c>
      <c r="E6" s="208">
        <v>5</v>
      </c>
      <c r="F6" s="208">
        <v>6</v>
      </c>
      <c r="G6" s="208">
        <v>7</v>
      </c>
      <c r="H6" s="208">
        <v>8</v>
      </c>
      <c r="I6" s="208">
        <v>9</v>
      </c>
      <c r="J6" s="208">
        <v>10</v>
      </c>
      <c r="K6" s="208">
        <v>11</v>
      </c>
      <c r="L6" s="208">
        <v>12</v>
      </c>
      <c r="M6" s="208">
        <v>13</v>
      </c>
      <c r="N6" s="208">
        <v>14</v>
      </c>
      <c r="O6" s="208">
        <v>15</v>
      </c>
    </row>
    <row r="7" spans="1:15" ht="84.75" customHeight="1" x14ac:dyDescent="0.2">
      <c r="A7" s="209" t="s">
        <v>11</v>
      </c>
      <c r="B7" s="210" t="s">
        <v>73</v>
      </c>
      <c r="C7" s="210" t="s">
        <v>103</v>
      </c>
      <c r="D7" s="230" t="s">
        <v>104</v>
      </c>
      <c r="E7" s="186" t="s">
        <v>121</v>
      </c>
      <c r="F7" s="186" t="s">
        <v>123</v>
      </c>
      <c r="G7" s="212" t="s">
        <v>120</v>
      </c>
      <c r="H7" s="213" t="s">
        <v>105</v>
      </c>
      <c r="I7" s="107" t="s">
        <v>124</v>
      </c>
      <c r="J7" s="214" t="s">
        <v>122</v>
      </c>
      <c r="K7" s="215" t="s">
        <v>12</v>
      </c>
      <c r="L7" s="171" t="s">
        <v>6</v>
      </c>
      <c r="M7" s="163" t="s">
        <v>7</v>
      </c>
      <c r="N7" s="163" t="s">
        <v>5</v>
      </c>
      <c r="O7" s="172" t="s">
        <v>4</v>
      </c>
    </row>
    <row r="8" spans="1:15" ht="18.899999999999999" customHeight="1" x14ac:dyDescent="0.2">
      <c r="A8" s="271" t="s">
        <v>130</v>
      </c>
      <c r="B8" s="231" t="s">
        <v>74</v>
      </c>
      <c r="C8" s="234"/>
      <c r="D8" s="159" t="s">
        <v>131</v>
      </c>
      <c r="E8" s="274" t="s">
        <v>166</v>
      </c>
      <c r="F8" s="274" t="s">
        <v>137</v>
      </c>
      <c r="G8" s="190"/>
      <c r="H8" s="190"/>
      <c r="I8" s="184"/>
      <c r="J8" s="237" t="s">
        <v>119</v>
      </c>
      <c r="K8" s="191">
        <v>17500</v>
      </c>
      <c r="L8" s="221"/>
      <c r="M8" s="222"/>
      <c r="N8" s="225"/>
      <c r="O8" s="193">
        <f t="shared" ref="O8:O10" si="0">SUM(K8*N8)</f>
        <v>0</v>
      </c>
    </row>
    <row r="9" spans="1:15" ht="18.899999999999999" customHeight="1" x14ac:dyDescent="0.2">
      <c r="A9" s="272"/>
      <c r="B9" s="231" t="s">
        <v>75</v>
      </c>
      <c r="C9" s="233"/>
      <c r="D9" s="160" t="s">
        <v>132</v>
      </c>
      <c r="E9" s="275"/>
      <c r="F9" s="275"/>
      <c r="G9" s="165"/>
      <c r="H9" s="165"/>
      <c r="I9" s="183"/>
      <c r="J9" s="226" t="s">
        <v>119</v>
      </c>
      <c r="K9" s="188">
        <v>18000</v>
      </c>
      <c r="L9" s="219"/>
      <c r="M9" s="220"/>
      <c r="N9" s="224"/>
      <c r="O9" s="192">
        <f t="shared" si="0"/>
        <v>0</v>
      </c>
    </row>
    <row r="10" spans="1:15" ht="18.899999999999999" customHeight="1" x14ac:dyDescent="0.2">
      <c r="A10" s="272"/>
      <c r="B10" s="231" t="s">
        <v>76</v>
      </c>
      <c r="C10" s="233"/>
      <c r="D10" s="160" t="s">
        <v>133</v>
      </c>
      <c r="E10" s="275"/>
      <c r="F10" s="275"/>
      <c r="G10" s="165"/>
      <c r="H10" s="165"/>
      <c r="I10" s="183"/>
      <c r="J10" s="228" t="s">
        <v>119</v>
      </c>
      <c r="K10" s="188">
        <v>11000</v>
      </c>
      <c r="L10" s="219"/>
      <c r="M10" s="220"/>
      <c r="N10" s="224"/>
      <c r="O10" s="192">
        <f t="shared" si="0"/>
        <v>0</v>
      </c>
    </row>
    <row r="11" spans="1:15" ht="18.899999999999999" customHeight="1" x14ac:dyDescent="0.2">
      <c r="A11" s="272"/>
      <c r="B11" s="231" t="s">
        <v>77</v>
      </c>
      <c r="C11" s="233"/>
      <c r="D11" s="160" t="s">
        <v>134</v>
      </c>
      <c r="E11" s="275"/>
      <c r="F11" s="275"/>
      <c r="G11" s="165"/>
      <c r="H11" s="165"/>
      <c r="I11" s="183"/>
      <c r="J11" s="228" t="s">
        <v>119</v>
      </c>
      <c r="K11" s="188">
        <v>36000</v>
      </c>
      <c r="L11" s="219"/>
      <c r="M11" s="220"/>
      <c r="N11" s="224"/>
      <c r="O11" s="192">
        <f t="shared" ref="O11:O12" si="1">SUM(K11*N11)</f>
        <v>0</v>
      </c>
    </row>
    <row r="12" spans="1:15" ht="18.899999999999999" customHeight="1" x14ac:dyDescent="0.2">
      <c r="A12" s="273"/>
      <c r="B12" s="231" t="s">
        <v>78</v>
      </c>
      <c r="C12" s="233"/>
      <c r="D12" s="161" t="s">
        <v>135</v>
      </c>
      <c r="E12" s="276"/>
      <c r="F12" s="276"/>
      <c r="G12" s="165"/>
      <c r="H12" s="165"/>
      <c r="I12" s="183"/>
      <c r="J12" s="238" t="s">
        <v>119</v>
      </c>
      <c r="K12" s="188">
        <v>601000</v>
      </c>
      <c r="L12" s="219"/>
      <c r="M12" s="220"/>
      <c r="N12" s="224"/>
      <c r="O12" s="192">
        <f t="shared" si="1"/>
        <v>0</v>
      </c>
    </row>
    <row r="13" spans="1:15" ht="18.899999999999999" customHeight="1" x14ac:dyDescent="0.2">
      <c r="A13" s="260" t="s">
        <v>136</v>
      </c>
      <c r="B13" s="261"/>
      <c r="C13" s="261"/>
      <c r="D13" s="261"/>
      <c r="E13" s="173"/>
      <c r="F13" s="174"/>
      <c r="G13" s="216"/>
      <c r="H13" s="216"/>
      <c r="I13" s="216"/>
      <c r="J13" s="175"/>
      <c r="K13" s="176"/>
      <c r="L13" s="176"/>
      <c r="M13" s="177"/>
      <c r="N13" s="177"/>
      <c r="O13" s="189">
        <f>SUM(O8:O12)</f>
        <v>0</v>
      </c>
    </row>
    <row r="14" spans="1:15" ht="20.25" customHeight="1" x14ac:dyDescent="0.2"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5" ht="14.25" customHeight="1" x14ac:dyDescent="0.2">
      <c r="A15" s="208">
        <v>1</v>
      </c>
      <c r="B15" s="208">
        <v>2</v>
      </c>
      <c r="C15" s="208">
        <v>3</v>
      </c>
      <c r="D15" s="208">
        <v>4</v>
      </c>
      <c r="E15" s="208">
        <v>5</v>
      </c>
      <c r="F15" s="208">
        <v>6</v>
      </c>
      <c r="G15" s="208">
        <v>7</v>
      </c>
      <c r="H15" s="208">
        <v>8</v>
      </c>
      <c r="I15" s="208">
        <v>9</v>
      </c>
      <c r="J15" s="208">
        <v>10</v>
      </c>
      <c r="K15" s="208">
        <v>11</v>
      </c>
      <c r="L15" s="208">
        <v>12</v>
      </c>
      <c r="M15" s="208">
        <v>13</v>
      </c>
      <c r="N15" s="208">
        <v>14</v>
      </c>
      <c r="O15" s="208">
        <v>15</v>
      </c>
    </row>
    <row r="16" spans="1:15" ht="84.75" customHeight="1" x14ac:dyDescent="0.2">
      <c r="A16" s="209" t="s">
        <v>11</v>
      </c>
      <c r="B16" s="210" t="s">
        <v>73</v>
      </c>
      <c r="C16" s="210" t="s">
        <v>103</v>
      </c>
      <c r="D16" s="211" t="s">
        <v>104</v>
      </c>
      <c r="E16" s="186" t="s">
        <v>121</v>
      </c>
      <c r="F16" s="186" t="s">
        <v>123</v>
      </c>
      <c r="G16" s="212" t="s">
        <v>120</v>
      </c>
      <c r="H16" s="213" t="s">
        <v>105</v>
      </c>
      <c r="I16" s="107" t="s">
        <v>124</v>
      </c>
      <c r="J16" s="214" t="s">
        <v>122</v>
      </c>
      <c r="K16" s="215" t="s">
        <v>12</v>
      </c>
      <c r="L16" s="171" t="s">
        <v>6</v>
      </c>
      <c r="M16" s="163" t="s">
        <v>7</v>
      </c>
      <c r="N16" s="163" t="s">
        <v>5</v>
      </c>
      <c r="O16" s="172" t="s">
        <v>4</v>
      </c>
    </row>
    <row r="17" spans="1:15" ht="18.899999999999999" customHeight="1" x14ac:dyDescent="0.2">
      <c r="A17" s="271" t="s">
        <v>138</v>
      </c>
      <c r="B17" s="108" t="s">
        <v>79</v>
      </c>
      <c r="C17" s="234"/>
      <c r="D17" s="236" t="s">
        <v>135</v>
      </c>
      <c r="E17" s="274" t="s">
        <v>166</v>
      </c>
      <c r="F17" s="274" t="s">
        <v>137</v>
      </c>
      <c r="G17" s="190"/>
      <c r="H17" s="190"/>
      <c r="I17" s="184"/>
      <c r="J17" s="239" t="s">
        <v>119</v>
      </c>
      <c r="K17" s="191">
        <v>102400</v>
      </c>
      <c r="L17" s="221"/>
      <c r="M17" s="222"/>
      <c r="N17" s="225"/>
      <c r="O17" s="193">
        <f t="shared" ref="O17:O19" si="2">SUM(K17*N17)</f>
        <v>0</v>
      </c>
    </row>
    <row r="18" spans="1:15" ht="18.899999999999999" customHeight="1" x14ac:dyDescent="0.2">
      <c r="A18" s="272"/>
      <c r="B18" s="106" t="s">
        <v>80</v>
      </c>
      <c r="C18" s="233"/>
      <c r="D18" s="227" t="s">
        <v>133</v>
      </c>
      <c r="E18" s="275"/>
      <c r="F18" s="275"/>
      <c r="G18" s="165"/>
      <c r="H18" s="165"/>
      <c r="I18" s="183"/>
      <c r="J18" s="235" t="s">
        <v>119</v>
      </c>
      <c r="K18" s="188">
        <v>20000</v>
      </c>
      <c r="L18" s="219"/>
      <c r="M18" s="220"/>
      <c r="N18" s="224"/>
      <c r="O18" s="192">
        <f t="shared" si="2"/>
        <v>0</v>
      </c>
    </row>
    <row r="19" spans="1:15" ht="18.899999999999999" customHeight="1" x14ac:dyDescent="0.2">
      <c r="A19" s="273"/>
      <c r="B19" s="106" t="s">
        <v>81</v>
      </c>
      <c r="C19" s="233"/>
      <c r="D19" s="229" t="s">
        <v>131</v>
      </c>
      <c r="E19" s="275"/>
      <c r="F19" s="275"/>
      <c r="G19" s="165"/>
      <c r="H19" s="165"/>
      <c r="I19" s="183"/>
      <c r="J19" s="240" t="s">
        <v>119</v>
      </c>
      <c r="K19" s="188">
        <v>2400</v>
      </c>
      <c r="L19" s="219"/>
      <c r="M19" s="220"/>
      <c r="N19" s="224"/>
      <c r="O19" s="192">
        <f t="shared" si="2"/>
        <v>0</v>
      </c>
    </row>
    <row r="20" spans="1:15" ht="19.5" customHeight="1" x14ac:dyDescent="0.2">
      <c r="A20" s="260" t="s">
        <v>139</v>
      </c>
      <c r="B20" s="261"/>
      <c r="C20" s="261"/>
      <c r="D20" s="261"/>
      <c r="E20" s="173"/>
      <c r="F20" s="174"/>
      <c r="G20" s="216"/>
      <c r="H20" s="216"/>
      <c r="I20" s="216"/>
      <c r="J20" s="175"/>
      <c r="K20" s="176"/>
      <c r="L20" s="176"/>
      <c r="M20" s="177"/>
      <c r="N20" s="177"/>
      <c r="O20" s="189">
        <f>SUM(O17:O19)</f>
        <v>0</v>
      </c>
    </row>
    <row r="21" spans="1:15" ht="18.899999999999999" customHeight="1" x14ac:dyDescent="0.25"/>
    <row r="22" spans="1:15" ht="14.25" customHeight="1" x14ac:dyDescent="0.2">
      <c r="A22" s="208">
        <v>1</v>
      </c>
      <c r="B22" s="208">
        <v>2</v>
      </c>
      <c r="C22" s="208">
        <v>3</v>
      </c>
      <c r="D22" s="208">
        <v>4</v>
      </c>
      <c r="E22" s="208">
        <v>5</v>
      </c>
      <c r="F22" s="208">
        <v>6</v>
      </c>
      <c r="G22" s="208">
        <v>7</v>
      </c>
      <c r="H22" s="208">
        <v>8</v>
      </c>
      <c r="I22" s="208">
        <v>9</v>
      </c>
      <c r="J22" s="208">
        <v>10</v>
      </c>
      <c r="K22" s="208">
        <v>11</v>
      </c>
      <c r="L22" s="208">
        <v>12</v>
      </c>
      <c r="M22" s="208">
        <v>13</v>
      </c>
      <c r="N22" s="208">
        <v>14</v>
      </c>
      <c r="O22" s="208">
        <v>15</v>
      </c>
    </row>
    <row r="23" spans="1:15" ht="84" customHeight="1" x14ac:dyDescent="0.2">
      <c r="A23" s="209" t="s">
        <v>11</v>
      </c>
      <c r="B23" s="210" t="s">
        <v>73</v>
      </c>
      <c r="C23" s="210" t="s">
        <v>103</v>
      </c>
      <c r="D23" s="211" t="s">
        <v>104</v>
      </c>
      <c r="E23" s="186" t="s">
        <v>121</v>
      </c>
      <c r="F23" s="186" t="s">
        <v>123</v>
      </c>
      <c r="G23" s="212" t="s">
        <v>120</v>
      </c>
      <c r="H23" s="213" t="s">
        <v>105</v>
      </c>
      <c r="I23" s="107" t="s">
        <v>124</v>
      </c>
      <c r="J23" s="214" t="s">
        <v>122</v>
      </c>
      <c r="K23" s="215" t="s">
        <v>12</v>
      </c>
      <c r="L23" s="171" t="s">
        <v>6</v>
      </c>
      <c r="M23" s="163" t="s">
        <v>7</v>
      </c>
      <c r="N23" s="163" t="s">
        <v>5</v>
      </c>
      <c r="O23" s="172" t="s">
        <v>4</v>
      </c>
    </row>
    <row r="24" spans="1:15" ht="18.899999999999999" customHeight="1" x14ac:dyDescent="0.2">
      <c r="A24" s="262" t="s">
        <v>140</v>
      </c>
      <c r="B24" s="105" t="s">
        <v>82</v>
      </c>
      <c r="C24" s="232"/>
      <c r="D24" s="159" t="s">
        <v>141</v>
      </c>
      <c r="E24" s="159"/>
      <c r="F24" s="159"/>
      <c r="G24" s="164"/>
      <c r="H24" s="164"/>
      <c r="I24" s="182"/>
      <c r="J24" s="237" t="s">
        <v>119</v>
      </c>
      <c r="K24" s="187">
        <v>5500</v>
      </c>
      <c r="L24" s="217"/>
      <c r="M24" s="218"/>
      <c r="N24" s="223"/>
      <c r="O24" s="192">
        <f t="shared" ref="O24:O25" si="3">SUM(K24*N24)</f>
        <v>0</v>
      </c>
    </row>
    <row r="25" spans="1:15" ht="18.899999999999999" customHeight="1" x14ac:dyDescent="0.2">
      <c r="A25" s="263"/>
      <c r="B25" s="106" t="s">
        <v>83</v>
      </c>
      <c r="C25" s="233"/>
      <c r="D25" s="160" t="s">
        <v>142</v>
      </c>
      <c r="E25" s="160"/>
      <c r="F25" s="160"/>
      <c r="G25" s="165"/>
      <c r="H25" s="165"/>
      <c r="I25" s="183"/>
      <c r="J25" s="228" t="s">
        <v>119</v>
      </c>
      <c r="K25" s="188">
        <v>9000</v>
      </c>
      <c r="L25" s="219"/>
      <c r="M25" s="220"/>
      <c r="N25" s="224"/>
      <c r="O25" s="192">
        <f t="shared" si="3"/>
        <v>0</v>
      </c>
    </row>
    <row r="26" spans="1:15" ht="21" customHeight="1" x14ac:dyDescent="0.2">
      <c r="A26" s="260" t="s">
        <v>143</v>
      </c>
      <c r="B26" s="261"/>
      <c r="C26" s="261"/>
      <c r="D26" s="261"/>
      <c r="E26" s="173"/>
      <c r="F26" s="174"/>
      <c r="G26" s="216"/>
      <c r="H26" s="216"/>
      <c r="I26" s="216"/>
      <c r="J26" s="175"/>
      <c r="K26" s="176"/>
      <c r="L26" s="176"/>
      <c r="M26" s="177"/>
      <c r="N26" s="177"/>
      <c r="O26" s="189">
        <f>SUM(O24:O25)</f>
        <v>0</v>
      </c>
    </row>
  </sheetData>
  <sheetProtection password="CC7A" sheet="1" objects="1" scenarios="1" formatCells="0" formatColumns="0" formatRows="0" selectLockedCells="1"/>
  <mergeCells count="15">
    <mergeCell ref="A26:D26"/>
    <mergeCell ref="A24:A25"/>
    <mergeCell ref="A3:D3"/>
    <mergeCell ref="A20:D20"/>
    <mergeCell ref="A1:O1"/>
    <mergeCell ref="A2:O2"/>
    <mergeCell ref="E3:O3"/>
    <mergeCell ref="A4:O4"/>
    <mergeCell ref="A13:D13"/>
    <mergeCell ref="A8:A12"/>
    <mergeCell ref="E8:E12"/>
    <mergeCell ref="F8:F12"/>
    <mergeCell ref="A17:A19"/>
    <mergeCell ref="E17:E19"/>
    <mergeCell ref="F17:F19"/>
  </mergeCells>
  <phoneticPr fontId="0" type="noConversion"/>
  <printOptions horizontalCentered="1"/>
  <pageMargins left="0.39370078740157483" right="0.39370078740157483" top="0.39370078740157483" bottom="0.59055118110236227" header="0.51181102362204722" footer="0.11811023622047245"/>
  <pageSetup paperSize="9" scale="37" fitToHeight="0" orientation="portrait" horizontalDpi="300" verticalDpi="300" r:id="rId1"/>
  <headerFooter alignWithMargins="0">
    <oddFooter>&amp;LMAJ :&amp;D&amp;RPage &amp;P/&amp;N</oddFooter>
  </headerFooter>
  <ignoredErrors>
    <ignoredError sqref="B8:B12 B17:B19 B24:B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0" sqref="C10"/>
    </sheetView>
  </sheetViews>
  <sheetFormatPr baseColWidth="10" defaultColWidth="19.109375" defaultRowHeight="11.4" x14ac:dyDescent="0.25"/>
  <cols>
    <col min="1" max="1" width="24.5546875" style="20" customWidth="1"/>
    <col min="2" max="2" width="35.5546875" style="20" customWidth="1"/>
    <col min="3" max="6" width="31" style="20" customWidth="1"/>
    <col min="7" max="16384" width="19.109375" style="20"/>
  </cols>
  <sheetData>
    <row r="1" spans="1:8" ht="42" customHeight="1" x14ac:dyDescent="0.25">
      <c r="C1" s="279" t="s">
        <v>129</v>
      </c>
      <c r="D1" s="279"/>
      <c r="E1" s="279"/>
      <c r="F1" s="279"/>
    </row>
    <row r="2" spans="1:8" ht="41.25" customHeight="1" x14ac:dyDescent="0.25">
      <c r="C2" s="278" t="s">
        <v>149</v>
      </c>
      <c r="D2" s="278"/>
      <c r="E2" s="278"/>
      <c r="F2" s="278"/>
    </row>
    <row r="4" spans="1:8" ht="30.75" customHeight="1" x14ac:dyDescent="0.25">
      <c r="A4" s="280" t="s">
        <v>16</v>
      </c>
      <c r="B4" s="281"/>
      <c r="C4" s="282"/>
      <c r="D4" s="283"/>
      <c r="E4" s="283"/>
      <c r="F4" s="284"/>
    </row>
    <row r="6" spans="1:8" s="52" customFormat="1" ht="63.75" customHeight="1" x14ac:dyDescent="0.25">
      <c r="A6" s="241" t="s">
        <v>11</v>
      </c>
      <c r="B6" s="242" t="s">
        <v>14</v>
      </c>
      <c r="C6" s="243" t="s">
        <v>144</v>
      </c>
      <c r="D6" s="243" t="s">
        <v>145</v>
      </c>
      <c r="E6" s="244" t="s">
        <v>147</v>
      </c>
      <c r="F6" s="244" t="s">
        <v>146</v>
      </c>
      <c r="H6" s="20"/>
    </row>
    <row r="7" spans="1:8" ht="21" customHeight="1" x14ac:dyDescent="0.2">
      <c r="A7" s="271" t="s">
        <v>130</v>
      </c>
      <c r="B7" s="159" t="s">
        <v>131</v>
      </c>
      <c r="C7" s="232"/>
      <c r="D7" s="232"/>
      <c r="E7" s="232"/>
      <c r="F7" s="232"/>
    </row>
    <row r="8" spans="1:8" ht="21" customHeight="1" x14ac:dyDescent="0.2">
      <c r="A8" s="272"/>
      <c r="B8" s="160" t="s">
        <v>132</v>
      </c>
      <c r="C8" s="233"/>
      <c r="D8" s="233"/>
      <c r="E8" s="233"/>
      <c r="F8" s="233"/>
    </row>
    <row r="9" spans="1:8" ht="21" customHeight="1" x14ac:dyDescent="0.2">
      <c r="A9" s="272"/>
      <c r="B9" s="160" t="s">
        <v>133</v>
      </c>
      <c r="C9" s="233"/>
      <c r="D9" s="233"/>
      <c r="E9" s="233"/>
      <c r="F9" s="233"/>
    </row>
    <row r="10" spans="1:8" ht="21" customHeight="1" x14ac:dyDescent="0.2">
      <c r="A10" s="272"/>
      <c r="B10" s="160" t="s">
        <v>134</v>
      </c>
      <c r="C10" s="233"/>
      <c r="D10" s="233"/>
      <c r="E10" s="233"/>
      <c r="F10" s="233"/>
    </row>
    <row r="11" spans="1:8" ht="21.75" customHeight="1" x14ac:dyDescent="0.2">
      <c r="A11" s="273"/>
      <c r="B11" s="161" t="s">
        <v>135</v>
      </c>
      <c r="C11" s="248"/>
      <c r="D11" s="248"/>
      <c r="E11" s="248"/>
      <c r="F11" s="248"/>
    </row>
    <row r="12" spans="1:8" ht="21" customHeight="1" x14ac:dyDescent="0.2">
      <c r="A12" s="271" t="s">
        <v>138</v>
      </c>
      <c r="B12" s="236" t="s">
        <v>135</v>
      </c>
      <c r="C12" s="232"/>
      <c r="D12" s="232"/>
      <c r="E12" s="232"/>
      <c r="F12" s="232"/>
    </row>
    <row r="13" spans="1:8" ht="21" customHeight="1" x14ac:dyDescent="0.2">
      <c r="A13" s="272"/>
      <c r="B13" s="227" t="s">
        <v>133</v>
      </c>
      <c r="C13" s="233"/>
      <c r="D13" s="233"/>
      <c r="E13" s="233"/>
      <c r="F13" s="233"/>
    </row>
    <row r="14" spans="1:8" ht="21" customHeight="1" x14ac:dyDescent="0.2">
      <c r="A14" s="273"/>
      <c r="B14" s="229" t="s">
        <v>131</v>
      </c>
      <c r="C14" s="248"/>
      <c r="D14" s="248"/>
      <c r="E14" s="248"/>
      <c r="F14" s="248"/>
    </row>
    <row r="15" spans="1:8" ht="21" customHeight="1" x14ac:dyDescent="0.2">
      <c r="A15" s="262" t="s">
        <v>140</v>
      </c>
      <c r="B15" s="159" t="s">
        <v>141</v>
      </c>
      <c r="C15" s="232"/>
      <c r="D15" s="232"/>
      <c r="E15" s="232"/>
      <c r="F15" s="232"/>
    </row>
    <row r="16" spans="1:8" ht="21" customHeight="1" x14ac:dyDescent="0.2">
      <c r="A16" s="277"/>
      <c r="B16" s="161" t="s">
        <v>142</v>
      </c>
      <c r="C16" s="248"/>
      <c r="D16" s="248"/>
      <c r="E16" s="248"/>
      <c r="F16" s="248"/>
    </row>
  </sheetData>
  <sheetProtection password="CC7A" sheet="1" objects="1" scenarios="1" formatCells="0" formatColumns="0" formatRows="0" selectLockedCells="1"/>
  <mergeCells count="7">
    <mergeCell ref="A12:A14"/>
    <mergeCell ref="A15:A16"/>
    <mergeCell ref="C2:F2"/>
    <mergeCell ref="C1:F1"/>
    <mergeCell ref="A4:B4"/>
    <mergeCell ref="C4:F4"/>
    <mergeCell ref="A7:A11"/>
  </mergeCells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r:id="rId1"/>
  <headerFooter alignWithMargins="0">
    <oddFooter xml:space="preserve">&amp;Cpage &amp;P / &amp;N pages&amp;R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49"/>
  <sheetViews>
    <sheetView topLeftCell="A28" zoomScale="90" zoomScaleNormal="90" workbookViewId="0">
      <selection activeCell="E10" sqref="E10"/>
    </sheetView>
  </sheetViews>
  <sheetFormatPr baseColWidth="10" defaultColWidth="11.44140625" defaultRowHeight="36" customHeight="1" x14ac:dyDescent="0.25"/>
  <cols>
    <col min="1" max="1" width="7.44140625" style="36" customWidth="1"/>
    <col min="2" max="2" width="26" style="36" customWidth="1"/>
    <col min="3" max="3" width="51.33203125" style="36" customWidth="1"/>
    <col min="4" max="4" width="28.44140625" style="94" customWidth="1"/>
    <col min="5" max="9" width="8.44140625" style="36" customWidth="1"/>
    <col min="10" max="10" width="9.6640625" style="36" customWidth="1"/>
    <col min="11" max="11" width="23.88671875" style="36" customWidth="1"/>
    <col min="12" max="12" width="3" style="42" customWidth="1"/>
    <col min="13" max="13" width="26.6640625" style="42" customWidth="1"/>
    <col min="14" max="14" width="8.5546875" style="44" customWidth="1"/>
    <col min="15" max="15" width="27" style="44" customWidth="1"/>
    <col min="16" max="16384" width="11.44140625" style="36"/>
  </cols>
  <sheetData>
    <row r="1" spans="1:15" s="88" customFormat="1" ht="45.75" customHeight="1" x14ac:dyDescent="0.25">
      <c r="C1" s="288" t="s">
        <v>85</v>
      </c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</row>
    <row r="2" spans="1:15" s="88" customFormat="1" ht="45.75" customHeight="1" x14ac:dyDescent="0.25">
      <c r="C2" s="289" t="s">
        <v>150</v>
      </c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15" s="35" customFormat="1" ht="12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  <c r="M3" s="34"/>
    </row>
    <row r="4" spans="1:15" s="35" customFormat="1" ht="36" customHeight="1" thickBot="1" x14ac:dyDescent="0.3">
      <c r="A4" s="290" t="s">
        <v>16</v>
      </c>
      <c r="B4" s="290"/>
      <c r="C4" s="290"/>
      <c r="D4" s="291"/>
      <c r="E4" s="292"/>
      <c r="F4" s="292"/>
      <c r="G4" s="292"/>
      <c r="H4" s="292"/>
      <c r="I4" s="292"/>
      <c r="J4" s="292"/>
      <c r="K4" s="293"/>
    </row>
    <row r="5" spans="1:15" s="35" customFormat="1" ht="14.25" customHeight="1" thickBot="1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5" s="35" customFormat="1" ht="36" customHeight="1" thickBot="1" x14ac:dyDescent="0.3">
      <c r="A6" s="294" t="s">
        <v>17</v>
      </c>
      <c r="B6" s="295"/>
      <c r="C6" s="296"/>
      <c r="D6" s="89" t="s">
        <v>18</v>
      </c>
      <c r="E6" s="109"/>
      <c r="G6" s="297" t="s">
        <v>19</v>
      </c>
      <c r="H6" s="298"/>
      <c r="I6" s="298"/>
      <c r="J6" s="109"/>
      <c r="K6" s="33"/>
    </row>
    <row r="7" spans="1:15" s="35" customFormat="1" ht="12" customHeight="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  <c r="M7" s="34"/>
    </row>
    <row r="8" spans="1:15" s="35" customFormat="1" ht="25.5" customHeight="1" x14ac:dyDescent="0.25">
      <c r="C8" s="33"/>
      <c r="D8" s="33"/>
      <c r="E8" s="301" t="s">
        <v>37</v>
      </c>
      <c r="F8" s="302"/>
      <c r="G8" s="302"/>
      <c r="H8" s="302"/>
      <c r="I8" s="303"/>
      <c r="J8" s="110"/>
      <c r="K8" s="304" t="s">
        <v>71</v>
      </c>
      <c r="L8" s="33"/>
      <c r="M8" s="306" t="s">
        <v>25</v>
      </c>
      <c r="N8" s="285" t="s">
        <v>26</v>
      </c>
      <c r="O8" s="34"/>
    </row>
    <row r="9" spans="1:15" ht="62.25" customHeight="1" x14ac:dyDescent="0.25">
      <c r="C9" s="37" t="s">
        <v>38</v>
      </c>
      <c r="D9" s="37" t="s">
        <v>39</v>
      </c>
      <c r="E9" s="38" t="s">
        <v>20</v>
      </c>
      <c r="F9" s="39" t="s">
        <v>21</v>
      </c>
      <c r="G9" s="39" t="s">
        <v>22</v>
      </c>
      <c r="H9" s="39" t="s">
        <v>23</v>
      </c>
      <c r="I9" s="40" t="s">
        <v>24</v>
      </c>
      <c r="J9" s="41" t="s">
        <v>40</v>
      </c>
      <c r="K9" s="305"/>
      <c r="M9" s="307"/>
      <c r="N9" s="286"/>
    </row>
    <row r="10" spans="1:15" ht="27.75" customHeight="1" x14ac:dyDescent="0.25">
      <c r="A10" s="308" t="s">
        <v>27</v>
      </c>
      <c r="B10" s="299" t="s">
        <v>100</v>
      </c>
      <c r="C10" s="118" t="s">
        <v>29</v>
      </c>
      <c r="D10" s="55">
        <v>1000</v>
      </c>
      <c r="E10" s="21"/>
      <c r="F10" s="22"/>
      <c r="G10" s="22"/>
      <c r="H10" s="22"/>
      <c r="I10" s="23"/>
      <c r="J10" s="66"/>
      <c r="K10" s="66"/>
      <c r="M10" s="90" t="s">
        <v>28</v>
      </c>
      <c r="N10" s="111"/>
    </row>
    <row r="11" spans="1:15" ht="28.5" customHeight="1" x14ac:dyDescent="0.25">
      <c r="A11" s="309"/>
      <c r="B11" s="300"/>
      <c r="C11" s="54" t="s">
        <v>31</v>
      </c>
      <c r="D11" s="56">
        <v>305</v>
      </c>
      <c r="E11" s="24"/>
      <c r="F11" s="25"/>
      <c r="G11" s="25"/>
      <c r="H11" s="25"/>
      <c r="I11" s="26"/>
      <c r="J11" s="67"/>
      <c r="K11" s="67"/>
      <c r="M11" s="91" t="s">
        <v>30</v>
      </c>
      <c r="N11" s="112"/>
    </row>
    <row r="12" spans="1:15" ht="28.5" customHeight="1" x14ac:dyDescent="0.25">
      <c r="A12" s="309"/>
      <c r="B12" s="300"/>
      <c r="C12" s="54" t="s">
        <v>33</v>
      </c>
      <c r="D12" s="56">
        <v>800</v>
      </c>
      <c r="E12" s="24"/>
      <c r="F12" s="25"/>
      <c r="G12" s="25"/>
      <c r="H12" s="25"/>
      <c r="I12" s="26"/>
      <c r="J12" s="67"/>
      <c r="K12" s="67"/>
      <c r="M12" s="91" t="s">
        <v>32</v>
      </c>
      <c r="N12" s="112"/>
    </row>
    <row r="13" spans="1:15" ht="28.5" customHeight="1" x14ac:dyDescent="0.25">
      <c r="A13" s="309"/>
      <c r="B13" s="300"/>
      <c r="C13" s="54" t="s">
        <v>88</v>
      </c>
      <c r="D13" s="56">
        <v>205</v>
      </c>
      <c r="E13" s="24"/>
      <c r="F13" s="25"/>
      <c r="G13" s="25"/>
      <c r="H13" s="25"/>
      <c r="I13" s="26"/>
      <c r="J13" s="67"/>
      <c r="K13" s="67"/>
      <c r="M13" s="27"/>
      <c r="N13" s="113"/>
    </row>
    <row r="14" spans="1:15" ht="28.5" customHeight="1" x14ac:dyDescent="0.25">
      <c r="A14" s="309"/>
      <c r="B14" s="300"/>
      <c r="C14" s="54" t="s">
        <v>41</v>
      </c>
      <c r="D14" s="56">
        <v>600</v>
      </c>
      <c r="E14" s="24"/>
      <c r="F14" s="25"/>
      <c r="G14" s="25"/>
      <c r="H14" s="25"/>
      <c r="I14" s="26"/>
      <c r="J14" s="67"/>
      <c r="K14" s="68"/>
      <c r="M14" s="43"/>
    </row>
    <row r="15" spans="1:15" ht="28.5" customHeight="1" x14ac:dyDescent="0.25">
      <c r="A15" s="309"/>
      <c r="B15" s="300"/>
      <c r="C15" s="54" t="s">
        <v>86</v>
      </c>
      <c r="D15" s="56">
        <v>400</v>
      </c>
      <c r="E15" s="24"/>
      <c r="F15" s="25"/>
      <c r="G15" s="25"/>
      <c r="H15" s="25"/>
      <c r="I15" s="26"/>
      <c r="J15" s="67"/>
      <c r="K15" s="67"/>
      <c r="M15" s="43"/>
    </row>
    <row r="16" spans="1:15" ht="28.5" customHeight="1" x14ac:dyDescent="0.25">
      <c r="A16" s="309"/>
      <c r="B16" s="300"/>
      <c r="C16" s="54" t="s">
        <v>87</v>
      </c>
      <c r="D16" s="56">
        <v>1400</v>
      </c>
      <c r="E16" s="24"/>
      <c r="F16" s="25"/>
      <c r="G16" s="25"/>
      <c r="H16" s="25"/>
      <c r="I16" s="26"/>
      <c r="J16" s="67"/>
      <c r="K16" s="67"/>
      <c r="M16" s="43"/>
    </row>
    <row r="17" spans="1:18" ht="28.5" customHeight="1" x14ac:dyDescent="0.25">
      <c r="A17" s="309"/>
      <c r="B17" s="300"/>
      <c r="C17" s="54" t="s">
        <v>34</v>
      </c>
      <c r="D17" s="56">
        <v>650</v>
      </c>
      <c r="E17" s="24"/>
      <c r="F17" s="25"/>
      <c r="G17" s="25"/>
      <c r="H17" s="25"/>
      <c r="I17" s="26"/>
      <c r="J17" s="67"/>
      <c r="K17" s="67"/>
      <c r="M17" s="43"/>
    </row>
    <row r="18" spans="1:18" s="42" customFormat="1" ht="28.5" customHeight="1" x14ac:dyDescent="0.25">
      <c r="A18" s="309"/>
      <c r="B18" s="300"/>
      <c r="C18" s="128" t="s">
        <v>89</v>
      </c>
      <c r="D18" s="129">
        <v>3600</v>
      </c>
      <c r="E18" s="130"/>
      <c r="F18" s="131"/>
      <c r="G18" s="131"/>
      <c r="H18" s="131"/>
      <c r="I18" s="132"/>
      <c r="J18" s="133"/>
      <c r="K18" s="76"/>
      <c r="N18" s="44"/>
      <c r="O18" s="44"/>
      <c r="P18" s="36"/>
      <c r="Q18" s="36"/>
      <c r="R18" s="36"/>
    </row>
    <row r="19" spans="1:18" s="42" customFormat="1" ht="28.5" customHeight="1" x14ac:dyDescent="0.25">
      <c r="A19" s="309"/>
      <c r="B19" s="53" t="s">
        <v>98</v>
      </c>
      <c r="C19" s="126" t="s">
        <v>42</v>
      </c>
      <c r="D19" s="37">
        <v>900</v>
      </c>
      <c r="E19" s="30"/>
      <c r="F19" s="31"/>
      <c r="G19" s="31"/>
      <c r="H19" s="31"/>
      <c r="I19" s="127"/>
      <c r="J19" s="69"/>
      <c r="K19" s="69"/>
      <c r="N19" s="44"/>
      <c r="O19" s="44"/>
      <c r="P19" s="36"/>
      <c r="Q19" s="36"/>
      <c r="R19" s="36"/>
    </row>
    <row r="20" spans="1:18" s="42" customFormat="1" ht="28.5" customHeight="1" x14ac:dyDescent="0.25">
      <c r="A20" s="309"/>
      <c r="B20" s="125" t="s">
        <v>97</v>
      </c>
      <c r="C20" s="134" t="s">
        <v>99</v>
      </c>
      <c r="D20" s="135">
        <v>760</v>
      </c>
      <c r="E20" s="136"/>
      <c r="F20" s="137"/>
      <c r="G20" s="137"/>
      <c r="H20" s="137"/>
      <c r="I20" s="138"/>
      <c r="J20" s="139"/>
      <c r="K20" s="140"/>
      <c r="N20" s="44"/>
      <c r="O20" s="44"/>
      <c r="P20" s="36"/>
      <c r="Q20" s="36"/>
      <c r="R20" s="36"/>
    </row>
    <row r="21" spans="1:18" s="42" customFormat="1" ht="28.5" customHeight="1" x14ac:dyDescent="0.25">
      <c r="A21" s="309"/>
      <c r="B21" s="287" t="s">
        <v>68</v>
      </c>
      <c r="C21" s="59" t="s">
        <v>35</v>
      </c>
      <c r="D21" s="55">
        <v>700</v>
      </c>
      <c r="E21" s="21"/>
      <c r="F21" s="22"/>
      <c r="G21" s="22"/>
      <c r="H21" s="22"/>
      <c r="I21" s="23"/>
      <c r="J21" s="66"/>
      <c r="K21" s="71"/>
      <c r="N21" s="44"/>
      <c r="O21" s="44"/>
      <c r="P21" s="36"/>
      <c r="Q21" s="36"/>
      <c r="R21" s="36"/>
    </row>
    <row r="22" spans="1:18" s="42" customFormat="1" ht="28.5" customHeight="1" x14ac:dyDescent="0.25">
      <c r="A22" s="309"/>
      <c r="B22" s="287"/>
      <c r="C22" s="57" t="s">
        <v>36</v>
      </c>
      <c r="D22" s="58">
        <v>800</v>
      </c>
      <c r="E22" s="28"/>
      <c r="F22" s="29"/>
      <c r="G22" s="29"/>
      <c r="H22" s="29"/>
      <c r="I22" s="32"/>
      <c r="J22" s="72"/>
      <c r="K22" s="72"/>
      <c r="N22" s="44"/>
      <c r="O22" s="44"/>
      <c r="P22" s="36"/>
      <c r="Q22" s="36"/>
      <c r="R22" s="36"/>
    </row>
    <row r="23" spans="1:18" s="42" customFormat="1" ht="28.5" customHeight="1" x14ac:dyDescent="0.25">
      <c r="A23" s="309"/>
      <c r="B23" s="287" t="s">
        <v>67</v>
      </c>
      <c r="C23" s="59" t="s">
        <v>43</v>
      </c>
      <c r="D23" s="55">
        <v>380</v>
      </c>
      <c r="E23" s="21"/>
      <c r="F23" s="22"/>
      <c r="G23" s="22"/>
      <c r="H23" s="22"/>
      <c r="I23" s="23"/>
      <c r="J23" s="66"/>
      <c r="K23" s="71"/>
      <c r="N23" s="44"/>
      <c r="O23" s="44"/>
      <c r="P23" s="36"/>
      <c r="Q23" s="36"/>
      <c r="R23" s="36"/>
    </row>
    <row r="24" spans="1:18" s="42" customFormat="1" ht="28.5" customHeight="1" x14ac:dyDescent="0.25">
      <c r="A24" s="309"/>
      <c r="B24" s="287"/>
      <c r="C24" s="92" t="s">
        <v>93</v>
      </c>
      <c r="D24" s="56">
        <v>90</v>
      </c>
      <c r="E24" s="24"/>
      <c r="F24" s="25"/>
      <c r="G24" s="25"/>
      <c r="H24" s="25"/>
      <c r="I24" s="26"/>
      <c r="J24" s="67"/>
      <c r="K24" s="68"/>
      <c r="N24" s="44"/>
      <c r="O24" s="44"/>
      <c r="P24" s="36"/>
      <c r="Q24" s="36"/>
      <c r="R24" s="36"/>
    </row>
    <row r="25" spans="1:18" s="42" customFormat="1" ht="28.5" customHeight="1" x14ac:dyDescent="0.25">
      <c r="A25" s="309"/>
      <c r="B25" s="287"/>
      <c r="C25" s="57" t="s">
        <v>44</v>
      </c>
      <c r="D25" s="58">
        <v>1250</v>
      </c>
      <c r="E25" s="28"/>
      <c r="F25" s="29"/>
      <c r="G25" s="29"/>
      <c r="H25" s="29"/>
      <c r="I25" s="32"/>
      <c r="J25" s="72"/>
      <c r="K25" s="73"/>
      <c r="N25" s="44"/>
      <c r="O25" s="44"/>
      <c r="P25" s="36"/>
      <c r="Q25" s="36"/>
      <c r="R25" s="36"/>
    </row>
    <row r="26" spans="1:18" s="42" customFormat="1" ht="28.5" customHeight="1" x14ac:dyDescent="0.25">
      <c r="A26" s="309"/>
      <c r="B26" s="119" t="s">
        <v>90</v>
      </c>
      <c r="C26" s="77" t="s">
        <v>91</v>
      </c>
      <c r="D26" s="78">
        <v>500</v>
      </c>
      <c r="E26" s="120"/>
      <c r="F26" s="121"/>
      <c r="G26" s="121"/>
      <c r="H26" s="121"/>
      <c r="I26" s="122"/>
      <c r="J26" s="123"/>
      <c r="K26" s="124"/>
      <c r="N26" s="44"/>
      <c r="O26" s="44"/>
      <c r="P26" s="36"/>
      <c r="Q26" s="36"/>
      <c r="R26" s="36"/>
    </row>
    <row r="27" spans="1:18" s="42" customFormat="1" ht="28.5" customHeight="1" x14ac:dyDescent="0.25">
      <c r="A27" s="309"/>
      <c r="B27" s="60" t="s">
        <v>66</v>
      </c>
      <c r="C27" s="77" t="s">
        <v>45</v>
      </c>
      <c r="D27" s="78">
        <v>450</v>
      </c>
      <c r="E27" s="30"/>
      <c r="F27" s="31"/>
      <c r="G27" s="31"/>
      <c r="H27" s="31"/>
      <c r="I27" s="74"/>
      <c r="J27" s="70"/>
      <c r="K27" s="69"/>
      <c r="N27" s="44"/>
      <c r="O27" s="44"/>
      <c r="P27" s="36"/>
      <c r="Q27" s="36"/>
      <c r="R27" s="36"/>
    </row>
    <row r="28" spans="1:18" ht="28.5" customHeight="1" x14ac:dyDescent="0.25">
      <c r="A28" s="309"/>
      <c r="B28" s="53" t="s">
        <v>65</v>
      </c>
      <c r="C28" s="93" t="s">
        <v>69</v>
      </c>
      <c r="D28" s="37">
        <v>800</v>
      </c>
      <c r="E28" s="85"/>
      <c r="F28" s="64"/>
      <c r="G28" s="64"/>
      <c r="H28" s="64"/>
      <c r="I28" s="65"/>
      <c r="J28" s="86"/>
      <c r="K28" s="87"/>
    </row>
    <row r="29" spans="1:18" ht="28.5" customHeight="1" x14ac:dyDescent="0.25">
      <c r="A29" s="309"/>
      <c r="B29" s="53" t="s">
        <v>63</v>
      </c>
      <c r="C29" s="93" t="s">
        <v>70</v>
      </c>
      <c r="D29" s="37">
        <v>750</v>
      </c>
      <c r="E29" s="84"/>
      <c r="F29" s="61"/>
      <c r="G29" s="61"/>
      <c r="H29" s="61"/>
      <c r="I29" s="62"/>
      <c r="J29" s="75"/>
      <c r="K29" s="63"/>
    </row>
    <row r="30" spans="1:18" ht="28.5" customHeight="1" x14ac:dyDescent="0.25">
      <c r="A30" s="309"/>
      <c r="B30" s="53" t="s">
        <v>64</v>
      </c>
      <c r="C30" s="93" t="s">
        <v>94</v>
      </c>
      <c r="D30" s="37">
        <v>800</v>
      </c>
      <c r="E30" s="79"/>
      <c r="F30" s="80"/>
      <c r="G30" s="80"/>
      <c r="H30" s="80"/>
      <c r="I30" s="81"/>
      <c r="J30" s="82"/>
      <c r="K30" s="83"/>
    </row>
    <row r="31" spans="1:18" ht="28.5" customHeight="1" x14ac:dyDescent="0.25">
      <c r="A31" s="310"/>
      <c r="B31" s="53" t="s">
        <v>95</v>
      </c>
      <c r="C31" s="93" t="s">
        <v>96</v>
      </c>
      <c r="D31" s="37">
        <v>700</v>
      </c>
      <c r="E31" s="79"/>
      <c r="F31" s="80"/>
      <c r="G31" s="80"/>
      <c r="H31" s="80"/>
      <c r="I31" s="81"/>
      <c r="J31" s="82"/>
      <c r="K31" s="83"/>
    </row>
    <row r="32" spans="1:18" ht="36" customHeight="1" x14ac:dyDescent="0.25">
      <c r="C32" s="116"/>
      <c r="H32" s="95"/>
      <c r="I32" s="97"/>
      <c r="J32" s="95"/>
      <c r="K32" s="95"/>
    </row>
    <row r="33" spans="3:11" ht="36" customHeight="1" x14ac:dyDescent="0.25">
      <c r="C33" s="117"/>
      <c r="H33" s="95"/>
      <c r="I33" s="95"/>
      <c r="J33" s="95"/>
      <c r="K33" s="96"/>
    </row>
    <row r="34" spans="3:11" ht="36" customHeight="1" x14ac:dyDescent="0.25">
      <c r="C34" s="117"/>
      <c r="H34" s="95"/>
      <c r="I34" s="95"/>
      <c r="J34" s="95"/>
      <c r="K34" s="95"/>
    </row>
    <row r="35" spans="3:11" ht="36" customHeight="1" x14ac:dyDescent="0.25">
      <c r="C35" s="117"/>
      <c r="H35" s="95"/>
      <c r="I35" s="95"/>
      <c r="J35" s="97"/>
      <c r="K35" s="96"/>
    </row>
    <row r="36" spans="3:11" ht="36" customHeight="1" x14ac:dyDescent="0.25">
      <c r="C36" s="117"/>
      <c r="H36" s="95"/>
      <c r="I36" s="97"/>
      <c r="J36" s="97"/>
      <c r="K36" s="97"/>
    </row>
    <row r="37" spans="3:11" ht="36" customHeight="1" x14ac:dyDescent="0.25">
      <c r="C37" s="116"/>
      <c r="H37" s="97"/>
      <c r="I37" s="97"/>
      <c r="J37" s="95"/>
      <c r="K37" s="97"/>
    </row>
    <row r="38" spans="3:11" ht="36" customHeight="1" x14ac:dyDescent="0.25">
      <c r="C38" s="117"/>
      <c r="H38" s="97"/>
      <c r="I38" s="97"/>
      <c r="J38" s="95"/>
      <c r="K38" s="97"/>
    </row>
    <row r="39" spans="3:11" ht="36" customHeight="1" x14ac:dyDescent="0.25">
      <c r="C39" s="117"/>
      <c r="H39" s="97"/>
      <c r="I39" s="97"/>
      <c r="J39" s="97"/>
      <c r="K39" s="97"/>
    </row>
    <row r="40" spans="3:11" ht="36" customHeight="1" x14ac:dyDescent="0.25">
      <c r="C40" s="117"/>
    </row>
    <row r="41" spans="3:11" ht="36" customHeight="1" x14ac:dyDescent="0.25">
      <c r="C41" s="117"/>
    </row>
    <row r="43" spans="3:11" ht="36" customHeight="1" x14ac:dyDescent="0.25">
      <c r="C43" s="117"/>
    </row>
    <row r="44" spans="3:11" ht="36" customHeight="1" x14ac:dyDescent="0.25">
      <c r="C44" s="116"/>
    </row>
    <row r="45" spans="3:11" ht="36" customHeight="1" x14ac:dyDescent="0.25">
      <c r="C45" s="117"/>
    </row>
    <row r="49" spans="3:3" ht="36" customHeight="1" x14ac:dyDescent="0.25">
      <c r="C49" s="117"/>
    </row>
  </sheetData>
  <sheetProtection password="CC7A" sheet="1" objects="1" scenarios="1" formatCells="0" formatColumns="0" formatRows="0" selectLockedCells="1"/>
  <mergeCells count="14">
    <mergeCell ref="N8:N9"/>
    <mergeCell ref="B21:B22"/>
    <mergeCell ref="B23:B25"/>
    <mergeCell ref="C1:N1"/>
    <mergeCell ref="C2:N2"/>
    <mergeCell ref="A4:C4"/>
    <mergeCell ref="D4:K4"/>
    <mergeCell ref="A6:C6"/>
    <mergeCell ref="G6:I6"/>
    <mergeCell ref="B10:B18"/>
    <mergeCell ref="E8:I8"/>
    <mergeCell ref="K8:K9"/>
    <mergeCell ref="M8:M9"/>
    <mergeCell ref="A10:A31"/>
  </mergeCells>
  <printOptions horizontalCentered="1"/>
  <pageMargins left="0.39370078740157483" right="0.39370078740157483" top="0.39370078740157483" bottom="1.1811023622047245" header="0.51181102362204722" footer="0.98425196850393704"/>
  <pageSetup paperSize="9" scale="64" fitToHeight="0" orientation="landscape" horizontalDpi="300" verticalDpi="300" r:id="rId1"/>
  <headerFooter alignWithMargins="0">
    <oddFooter>&amp;L&amp;11&amp;USignature du candida&amp;12&amp;Ut :</oddFooter>
  </headerFooter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85"/>
  <sheetViews>
    <sheetView topLeftCell="A16" workbookViewId="0">
      <selection activeCell="K34" sqref="K34"/>
    </sheetView>
  </sheetViews>
  <sheetFormatPr baseColWidth="10" defaultColWidth="11.44140625" defaultRowHeight="13.2" x14ac:dyDescent="0.25"/>
  <cols>
    <col min="1" max="1" width="23" style="100" customWidth="1"/>
    <col min="2" max="2" width="11.44140625" style="100"/>
    <col min="3" max="4" width="3.33203125" style="101" customWidth="1"/>
    <col min="5" max="16384" width="11.44140625" style="101"/>
  </cols>
  <sheetData>
    <row r="1" spans="1:8" s="98" customFormat="1" ht="36" customHeight="1" x14ac:dyDescent="0.25">
      <c r="A1" s="321" t="s">
        <v>85</v>
      </c>
      <c r="B1" s="321"/>
      <c r="C1" s="321"/>
      <c r="D1" s="321"/>
      <c r="E1" s="321"/>
      <c r="F1" s="321"/>
      <c r="G1" s="321"/>
      <c r="H1" s="321"/>
    </row>
    <row r="2" spans="1:8" s="98" customFormat="1" ht="16.5" customHeight="1" x14ac:dyDescent="0.25">
      <c r="A2" s="322" t="s">
        <v>148</v>
      </c>
      <c r="B2" s="322"/>
      <c r="C2" s="322"/>
      <c r="D2" s="322"/>
      <c r="E2" s="322"/>
      <c r="F2" s="322"/>
      <c r="G2" s="322"/>
      <c r="H2" s="322"/>
    </row>
    <row r="3" spans="1:8" s="99" customFormat="1" ht="27" customHeight="1" x14ac:dyDescent="0.25">
      <c r="A3" s="323" t="s">
        <v>158</v>
      </c>
      <c r="B3" s="323"/>
      <c r="C3" s="323"/>
      <c r="D3" s="323"/>
      <c r="E3" s="323"/>
      <c r="F3" s="323"/>
      <c r="G3" s="323"/>
      <c r="H3" s="323"/>
    </row>
    <row r="5" spans="1:8" ht="12" customHeight="1" x14ac:dyDescent="0.25"/>
    <row r="6" spans="1:8" ht="12" customHeight="1" x14ac:dyDescent="0.25">
      <c r="A6" s="314" t="s">
        <v>159</v>
      </c>
      <c r="B6" s="314"/>
      <c r="C6" s="114"/>
      <c r="E6" s="101" t="s">
        <v>47</v>
      </c>
    </row>
    <row r="7" spans="1:8" ht="12" customHeight="1" x14ac:dyDescent="0.25">
      <c r="A7" s="314"/>
      <c r="B7" s="314"/>
    </row>
    <row r="8" spans="1:8" ht="12" customHeight="1" x14ac:dyDescent="0.25">
      <c r="A8" s="314"/>
      <c r="B8" s="314"/>
      <c r="C8" s="115"/>
      <c r="E8" s="101" t="s">
        <v>49</v>
      </c>
      <c r="F8" s="101" t="s">
        <v>48</v>
      </c>
    </row>
    <row r="9" spans="1:8" ht="48" customHeight="1" x14ac:dyDescent="0.25">
      <c r="A9" s="311"/>
      <c r="B9" s="312"/>
      <c r="C9" s="312"/>
      <c r="D9" s="312"/>
      <c r="E9" s="312"/>
      <c r="F9" s="312"/>
      <c r="G9" s="312"/>
      <c r="H9" s="313"/>
    </row>
    <row r="10" spans="1:8" ht="12" customHeight="1" x14ac:dyDescent="0.25">
      <c r="A10" s="102"/>
      <c r="B10" s="102"/>
    </row>
    <row r="11" spans="1:8" ht="12" customHeight="1" x14ac:dyDescent="0.25">
      <c r="A11" s="314" t="s">
        <v>50</v>
      </c>
      <c r="B11" s="314"/>
      <c r="C11" s="114"/>
      <c r="E11" s="101" t="s">
        <v>47</v>
      </c>
    </row>
    <row r="12" spans="1:8" ht="12" customHeight="1" x14ac:dyDescent="0.25">
      <c r="A12" s="314"/>
      <c r="B12" s="314"/>
    </row>
    <row r="13" spans="1:8" ht="12" customHeight="1" x14ac:dyDescent="0.25">
      <c r="A13" s="314"/>
      <c r="B13" s="314"/>
    </row>
    <row r="14" spans="1:8" ht="12" customHeight="1" x14ac:dyDescent="0.25">
      <c r="A14" s="314"/>
      <c r="B14" s="314"/>
      <c r="C14" s="115"/>
      <c r="E14" s="101" t="s">
        <v>49</v>
      </c>
      <c r="F14" s="320" t="s">
        <v>51</v>
      </c>
      <c r="G14" s="320"/>
      <c r="H14" s="320"/>
    </row>
    <row r="15" spans="1:8" ht="48" customHeight="1" x14ac:dyDescent="0.25">
      <c r="A15" s="311"/>
      <c r="B15" s="312"/>
      <c r="C15" s="312"/>
      <c r="D15" s="312"/>
      <c r="E15" s="312"/>
      <c r="F15" s="312"/>
      <c r="G15" s="312"/>
      <c r="H15" s="313"/>
    </row>
    <row r="16" spans="1:8" ht="12" customHeight="1" x14ac:dyDescent="0.25">
      <c r="A16" s="102"/>
      <c r="B16" s="102"/>
    </row>
    <row r="17" spans="1:8" ht="12" customHeight="1" x14ac:dyDescent="0.25">
      <c r="A17" s="314" t="s">
        <v>52</v>
      </c>
      <c r="B17" s="314"/>
      <c r="C17" s="114"/>
      <c r="E17" s="101" t="s">
        <v>47</v>
      </c>
    </row>
    <row r="18" spans="1:8" ht="27.75" customHeight="1" x14ac:dyDescent="0.25">
      <c r="A18" s="314"/>
      <c r="B18" s="314"/>
    </row>
    <row r="19" spans="1:8" ht="15" customHeight="1" x14ac:dyDescent="0.25">
      <c r="A19" s="314"/>
      <c r="B19" s="314"/>
      <c r="C19" s="115"/>
      <c r="E19" s="101" t="s">
        <v>49</v>
      </c>
      <c r="F19" s="320" t="s">
        <v>53</v>
      </c>
      <c r="G19" s="320"/>
      <c r="H19" s="320"/>
    </row>
    <row r="20" spans="1:8" ht="48.75" customHeight="1" x14ac:dyDescent="0.25">
      <c r="A20" s="311"/>
      <c r="B20" s="312"/>
      <c r="C20" s="312"/>
      <c r="D20" s="312"/>
      <c r="E20" s="312"/>
      <c r="F20" s="312"/>
      <c r="G20" s="312"/>
      <c r="H20" s="313"/>
    </row>
    <row r="21" spans="1:8" ht="12" customHeight="1" x14ac:dyDescent="0.25">
      <c r="A21" s="102"/>
      <c r="B21" s="102"/>
    </row>
    <row r="22" spans="1:8" ht="12" customHeight="1" x14ac:dyDescent="0.25">
      <c r="A22" s="326" t="s">
        <v>165</v>
      </c>
      <c r="B22" s="326"/>
      <c r="C22" s="114"/>
      <c r="E22" s="101" t="s">
        <v>47</v>
      </c>
    </row>
    <row r="23" spans="1:8" ht="33.75" customHeight="1" x14ac:dyDescent="0.25">
      <c r="A23" s="326"/>
      <c r="B23" s="326"/>
    </row>
    <row r="24" spans="1:8" ht="12" customHeight="1" x14ac:dyDescent="0.25">
      <c r="A24" s="326"/>
      <c r="B24" s="326"/>
      <c r="C24" s="115"/>
      <c r="E24" s="101" t="s">
        <v>49</v>
      </c>
      <c r="F24" s="324" t="s">
        <v>54</v>
      </c>
      <c r="G24" s="324"/>
      <c r="H24" s="324"/>
    </row>
    <row r="25" spans="1:8" ht="48" customHeight="1" x14ac:dyDescent="0.25">
      <c r="A25" s="311"/>
      <c r="B25" s="312"/>
      <c r="C25" s="312"/>
      <c r="D25" s="312"/>
      <c r="E25" s="312"/>
      <c r="F25" s="312"/>
      <c r="G25" s="312"/>
      <c r="H25" s="313"/>
    </row>
    <row r="26" spans="1:8" ht="12" customHeight="1" x14ac:dyDescent="0.25">
      <c r="A26" s="102"/>
      <c r="B26" s="102"/>
    </row>
    <row r="27" spans="1:8" ht="12" customHeight="1" x14ac:dyDescent="0.25">
      <c r="A27" s="314" t="s">
        <v>151</v>
      </c>
      <c r="B27" s="314"/>
    </row>
    <row r="28" spans="1:8" ht="16.95" customHeight="1" x14ac:dyDescent="0.25">
      <c r="A28" s="314"/>
      <c r="B28" s="314"/>
      <c r="F28" s="101" t="s">
        <v>152</v>
      </c>
    </row>
    <row r="29" spans="1:8" ht="60" customHeight="1" x14ac:dyDescent="0.25">
      <c r="A29" s="327"/>
      <c r="B29" s="328"/>
      <c r="C29" s="328"/>
      <c r="D29" s="328"/>
      <c r="E29" s="328"/>
      <c r="F29" s="328"/>
      <c r="G29" s="328"/>
      <c r="H29" s="329"/>
    </row>
    <row r="30" spans="1:8" ht="12" customHeight="1" x14ac:dyDescent="0.25">
      <c r="A30" s="245"/>
      <c r="B30" s="245"/>
    </row>
    <row r="31" spans="1:8" ht="12" customHeight="1" x14ac:dyDescent="0.25">
      <c r="A31" s="326" t="s">
        <v>160</v>
      </c>
      <c r="B31" s="326"/>
      <c r="C31" s="114"/>
      <c r="E31" s="101" t="s">
        <v>47</v>
      </c>
    </row>
    <row r="32" spans="1:8" ht="21.75" customHeight="1" x14ac:dyDescent="0.25">
      <c r="A32" s="326"/>
      <c r="B32" s="326"/>
    </row>
    <row r="33" spans="1:8" ht="12" customHeight="1" x14ac:dyDescent="0.25">
      <c r="A33" s="326"/>
      <c r="B33" s="326"/>
      <c r="C33" s="114"/>
      <c r="E33" s="101" t="s">
        <v>49</v>
      </c>
      <c r="F33" s="325" t="s">
        <v>55</v>
      </c>
      <c r="G33" s="320"/>
      <c r="H33" s="320"/>
    </row>
    <row r="34" spans="1:8" ht="48" customHeight="1" x14ac:dyDescent="0.25">
      <c r="A34" s="311"/>
      <c r="B34" s="312"/>
      <c r="C34" s="312"/>
      <c r="D34" s="312"/>
      <c r="E34" s="312"/>
      <c r="F34" s="312"/>
      <c r="G34" s="312"/>
      <c r="H34" s="313"/>
    </row>
    <row r="35" spans="1:8" ht="12" customHeight="1" x14ac:dyDescent="0.25">
      <c r="A35" s="102"/>
      <c r="B35" s="102"/>
    </row>
    <row r="36" spans="1:8" ht="12" customHeight="1" x14ac:dyDescent="0.25">
      <c r="A36" s="314" t="s">
        <v>56</v>
      </c>
      <c r="B36" s="314"/>
      <c r="C36" s="114"/>
      <c r="E36" s="101" t="s">
        <v>47</v>
      </c>
    </row>
    <row r="37" spans="1:8" ht="12" customHeight="1" x14ac:dyDescent="0.25">
      <c r="A37" s="314"/>
      <c r="B37" s="314"/>
    </row>
    <row r="38" spans="1:8" ht="12" customHeight="1" x14ac:dyDescent="0.25">
      <c r="A38" s="314"/>
      <c r="B38" s="314"/>
      <c r="C38" s="115"/>
      <c r="E38" s="101" t="s">
        <v>49</v>
      </c>
      <c r="F38" s="320" t="s">
        <v>57</v>
      </c>
      <c r="G38" s="320"/>
      <c r="H38" s="320"/>
    </row>
    <row r="39" spans="1:8" ht="39.75" customHeight="1" x14ac:dyDescent="0.25">
      <c r="A39" s="311"/>
      <c r="B39" s="312"/>
      <c r="C39" s="312"/>
      <c r="D39" s="312"/>
      <c r="E39" s="312"/>
      <c r="F39" s="312"/>
      <c r="G39" s="312"/>
      <c r="H39" s="313"/>
    </row>
    <row r="40" spans="1:8" ht="12" customHeight="1" x14ac:dyDescent="0.25">
      <c r="A40" s="102"/>
      <c r="B40" s="102"/>
    </row>
    <row r="41" spans="1:8" ht="12" customHeight="1" x14ac:dyDescent="0.25">
      <c r="A41" s="314" t="s">
        <v>58</v>
      </c>
      <c r="B41" s="314"/>
      <c r="C41" s="114"/>
      <c r="E41" s="101" t="s">
        <v>47</v>
      </c>
    </row>
    <row r="42" spans="1:8" ht="12" customHeight="1" x14ac:dyDescent="0.25">
      <c r="A42" s="314"/>
      <c r="B42" s="314"/>
    </row>
    <row r="43" spans="1:8" ht="12" customHeight="1" x14ac:dyDescent="0.25">
      <c r="A43" s="314"/>
      <c r="B43" s="314"/>
      <c r="C43" s="115"/>
      <c r="E43" s="101" t="s">
        <v>49</v>
      </c>
      <c r="F43" s="320" t="s">
        <v>59</v>
      </c>
      <c r="G43" s="320"/>
      <c r="H43" s="320"/>
    </row>
    <row r="44" spans="1:8" ht="48" customHeight="1" x14ac:dyDescent="0.25">
      <c r="A44" s="311"/>
      <c r="B44" s="312"/>
      <c r="C44" s="312"/>
      <c r="D44" s="312"/>
      <c r="E44" s="312"/>
      <c r="F44" s="312"/>
      <c r="G44" s="312"/>
      <c r="H44" s="313"/>
    </row>
    <row r="45" spans="1:8" ht="12" customHeight="1" x14ac:dyDescent="0.25">
      <c r="A45" s="102"/>
      <c r="B45" s="102"/>
    </row>
    <row r="46" spans="1:8" ht="24.75" customHeight="1" x14ac:dyDescent="0.25">
      <c r="A46" s="314" t="s">
        <v>161</v>
      </c>
      <c r="B46" s="314"/>
      <c r="C46" s="114"/>
      <c r="E46" s="101" t="s">
        <v>47</v>
      </c>
    </row>
    <row r="47" spans="1:8" ht="12" customHeight="1" x14ac:dyDescent="0.25">
      <c r="A47" s="314"/>
      <c r="B47" s="314"/>
    </row>
    <row r="48" spans="1:8" ht="12" customHeight="1" x14ac:dyDescent="0.25">
      <c r="A48" s="314"/>
      <c r="B48" s="314"/>
      <c r="C48" s="114"/>
      <c r="E48" s="101" t="s">
        <v>49</v>
      </c>
      <c r="F48" s="320" t="s">
        <v>54</v>
      </c>
      <c r="G48" s="320"/>
      <c r="H48" s="320"/>
    </row>
    <row r="49" spans="1:8" ht="48" customHeight="1" x14ac:dyDescent="0.25">
      <c r="A49" s="311"/>
      <c r="B49" s="312"/>
      <c r="C49" s="312"/>
      <c r="D49" s="312"/>
      <c r="E49" s="312"/>
      <c r="F49" s="312"/>
      <c r="G49" s="312"/>
      <c r="H49" s="313"/>
    </row>
    <row r="50" spans="1:8" ht="12" customHeight="1" x14ac:dyDescent="0.25">
      <c r="A50" s="102"/>
      <c r="B50" s="102"/>
    </row>
    <row r="51" spans="1:8" ht="24.75" customHeight="1" x14ac:dyDescent="0.25">
      <c r="A51" s="314" t="s">
        <v>60</v>
      </c>
      <c r="B51" s="314"/>
      <c r="C51" s="114"/>
      <c r="E51" s="101" t="s">
        <v>47</v>
      </c>
    </row>
    <row r="52" spans="1:8" ht="12" customHeight="1" x14ac:dyDescent="0.25">
      <c r="A52" s="314"/>
      <c r="B52" s="314"/>
    </row>
    <row r="53" spans="1:8" ht="12" customHeight="1" x14ac:dyDescent="0.25">
      <c r="A53" s="314"/>
      <c r="B53" s="314"/>
      <c r="C53" s="114"/>
      <c r="E53" s="101" t="s">
        <v>49</v>
      </c>
      <c r="F53" s="320" t="s">
        <v>54</v>
      </c>
      <c r="G53" s="320"/>
      <c r="H53" s="320"/>
    </row>
    <row r="54" spans="1:8" ht="48" customHeight="1" x14ac:dyDescent="0.25">
      <c r="A54" s="311"/>
      <c r="B54" s="312"/>
      <c r="C54" s="312"/>
      <c r="D54" s="312"/>
      <c r="E54" s="312"/>
      <c r="F54" s="312"/>
      <c r="G54" s="312"/>
      <c r="H54" s="313"/>
    </row>
    <row r="55" spans="1:8" ht="12" customHeight="1" x14ac:dyDescent="0.25">
      <c r="A55" s="102"/>
      <c r="B55" s="102"/>
    </row>
    <row r="56" spans="1:8" ht="12" customHeight="1" x14ac:dyDescent="0.25">
      <c r="A56" s="314" t="s">
        <v>164</v>
      </c>
      <c r="B56" s="314"/>
      <c r="C56" s="114"/>
      <c r="E56" s="101" t="s">
        <v>47</v>
      </c>
    </row>
    <row r="57" spans="1:8" ht="20.25" customHeight="1" x14ac:dyDescent="0.25">
      <c r="A57" s="314"/>
      <c r="B57" s="314"/>
      <c r="C57" s="103"/>
    </row>
    <row r="58" spans="1:8" ht="12" customHeight="1" x14ac:dyDescent="0.25">
      <c r="A58" s="314"/>
      <c r="B58" s="314"/>
      <c r="C58" s="114"/>
      <c r="E58" s="101" t="s">
        <v>49</v>
      </c>
      <c r="F58" s="320" t="s">
        <v>54</v>
      </c>
      <c r="G58" s="320"/>
      <c r="H58" s="320"/>
    </row>
    <row r="59" spans="1:8" ht="48" customHeight="1" x14ac:dyDescent="0.25">
      <c r="A59" s="311"/>
      <c r="B59" s="312"/>
      <c r="C59" s="312"/>
      <c r="D59" s="312"/>
      <c r="E59" s="312"/>
      <c r="F59" s="312"/>
      <c r="G59" s="312"/>
      <c r="H59" s="313"/>
    </row>
    <row r="60" spans="1:8" ht="12" customHeight="1" x14ac:dyDescent="0.25">
      <c r="A60" s="102"/>
      <c r="B60" s="102"/>
    </row>
    <row r="61" spans="1:8" ht="12" customHeight="1" x14ac:dyDescent="0.25">
      <c r="A61" s="314" t="s">
        <v>61</v>
      </c>
      <c r="B61" s="314"/>
      <c r="C61" s="114"/>
      <c r="E61" s="101" t="s">
        <v>47</v>
      </c>
    </row>
    <row r="62" spans="1:8" ht="12" customHeight="1" x14ac:dyDescent="0.25">
      <c r="A62" s="314"/>
      <c r="B62" s="314"/>
    </row>
    <row r="63" spans="1:8" ht="12" customHeight="1" x14ac:dyDescent="0.25">
      <c r="A63" s="314"/>
      <c r="B63" s="314"/>
      <c r="C63" s="114"/>
      <c r="E63" s="101" t="s">
        <v>49</v>
      </c>
      <c r="F63" s="320" t="s">
        <v>57</v>
      </c>
      <c r="G63" s="320"/>
      <c r="H63" s="320"/>
    </row>
    <row r="64" spans="1:8" ht="48" customHeight="1" x14ac:dyDescent="0.25">
      <c r="A64" s="311"/>
      <c r="B64" s="312"/>
      <c r="C64" s="312"/>
      <c r="D64" s="312"/>
      <c r="E64" s="312"/>
      <c r="F64" s="312"/>
      <c r="G64" s="312"/>
      <c r="H64" s="313"/>
    </row>
    <row r="65" spans="1:8" ht="12" customHeight="1" x14ac:dyDescent="0.25">
      <c r="A65" s="102"/>
      <c r="B65" s="102"/>
    </row>
    <row r="66" spans="1:8" ht="12" customHeight="1" x14ac:dyDescent="0.25">
      <c r="A66" s="314" t="s">
        <v>162</v>
      </c>
      <c r="B66" s="314"/>
      <c r="C66" s="114"/>
      <c r="E66" s="101" t="s">
        <v>47</v>
      </c>
    </row>
    <row r="67" spans="1:8" ht="12" customHeight="1" x14ac:dyDescent="0.25">
      <c r="A67" s="314"/>
      <c r="B67" s="314"/>
    </row>
    <row r="68" spans="1:8" ht="12" customHeight="1" x14ac:dyDescent="0.25">
      <c r="A68" s="314"/>
      <c r="B68" s="314"/>
      <c r="C68" s="114"/>
      <c r="E68" s="101" t="s">
        <v>49</v>
      </c>
      <c r="F68" s="320" t="s">
        <v>57</v>
      </c>
      <c r="G68" s="320"/>
      <c r="H68" s="320"/>
    </row>
    <row r="69" spans="1:8" ht="48" customHeight="1" x14ac:dyDescent="0.25">
      <c r="A69" s="311"/>
      <c r="B69" s="312"/>
      <c r="C69" s="312"/>
      <c r="D69" s="312"/>
      <c r="E69" s="312"/>
      <c r="F69" s="312"/>
      <c r="G69" s="312"/>
      <c r="H69" s="313"/>
    </row>
    <row r="70" spans="1:8" ht="13.95" customHeight="1" x14ac:dyDescent="0.25">
      <c r="A70" s="246"/>
      <c r="B70" s="247"/>
      <c r="C70" s="247"/>
      <c r="D70" s="247"/>
      <c r="E70" s="247"/>
      <c r="F70" s="247"/>
      <c r="G70" s="247"/>
      <c r="H70" s="247"/>
    </row>
    <row r="71" spans="1:8" ht="15" customHeight="1" x14ac:dyDescent="0.25">
      <c r="A71" s="315" t="s">
        <v>157</v>
      </c>
      <c r="B71" s="315"/>
      <c r="C71" s="114"/>
      <c r="E71" s="101" t="s">
        <v>47</v>
      </c>
      <c r="F71" s="247"/>
      <c r="G71" s="247"/>
      <c r="H71" s="247"/>
    </row>
    <row r="72" spans="1:8" ht="13.2" customHeight="1" x14ac:dyDescent="0.25">
      <c r="A72" s="315" t="s">
        <v>153</v>
      </c>
      <c r="B72" s="315"/>
      <c r="C72" s="247"/>
      <c r="D72" s="247"/>
      <c r="E72" s="247"/>
      <c r="F72" s="247"/>
      <c r="G72" s="247"/>
      <c r="H72" s="247"/>
    </row>
    <row r="73" spans="1:8" ht="13.2" customHeight="1" x14ac:dyDescent="0.25">
      <c r="A73" s="315" t="s">
        <v>154</v>
      </c>
      <c r="B73" s="315"/>
      <c r="C73" s="247"/>
      <c r="D73" s="247"/>
      <c r="E73" s="247"/>
      <c r="F73" s="247"/>
      <c r="G73" s="247"/>
      <c r="H73" s="247"/>
    </row>
    <row r="74" spans="1:8" ht="13.2" customHeight="1" x14ac:dyDescent="0.25">
      <c r="A74" s="315" t="s">
        <v>155</v>
      </c>
      <c r="B74" s="315"/>
      <c r="C74" s="247"/>
      <c r="D74" s="247"/>
      <c r="E74" s="247"/>
      <c r="F74" s="247"/>
      <c r="G74" s="247"/>
      <c r="H74" s="247"/>
    </row>
    <row r="75" spans="1:8" ht="17.399999999999999" customHeight="1" x14ac:dyDescent="0.25">
      <c r="A75" s="315" t="s">
        <v>156</v>
      </c>
      <c r="B75" s="315"/>
      <c r="C75" s="114"/>
      <c r="E75" s="101" t="s">
        <v>49</v>
      </c>
      <c r="F75" s="246" t="s">
        <v>152</v>
      </c>
      <c r="G75" s="247"/>
      <c r="H75" s="247"/>
    </row>
    <row r="76" spans="1:8" ht="59.4" customHeight="1" x14ac:dyDescent="0.25">
      <c r="A76" s="316"/>
      <c r="B76" s="317"/>
      <c r="C76" s="317"/>
      <c r="D76" s="317"/>
      <c r="E76" s="317"/>
      <c r="F76" s="317"/>
      <c r="G76" s="317"/>
      <c r="H76" s="318"/>
    </row>
    <row r="77" spans="1:8" ht="12" customHeight="1" x14ac:dyDescent="0.25">
      <c r="A77" s="102"/>
      <c r="B77" s="102"/>
    </row>
    <row r="78" spans="1:8" ht="12" customHeight="1" x14ac:dyDescent="0.25">
      <c r="A78" s="314" t="s">
        <v>163</v>
      </c>
      <c r="B78" s="314"/>
      <c r="C78" s="114"/>
      <c r="E78" s="101" t="s">
        <v>47</v>
      </c>
    </row>
    <row r="79" spans="1:8" ht="27" customHeight="1" x14ac:dyDescent="0.25">
      <c r="A79" s="314"/>
      <c r="B79" s="314"/>
    </row>
    <row r="80" spans="1:8" ht="12" customHeight="1" x14ac:dyDescent="0.25">
      <c r="A80" s="314"/>
      <c r="B80" s="314"/>
      <c r="C80" s="114"/>
      <c r="E80" s="101" t="s">
        <v>49</v>
      </c>
      <c r="F80" s="320" t="s">
        <v>57</v>
      </c>
      <c r="G80" s="320"/>
      <c r="H80" s="320"/>
    </row>
    <row r="81" spans="1:8" ht="48" customHeight="1" x14ac:dyDescent="0.25">
      <c r="A81" s="311"/>
      <c r="B81" s="312"/>
      <c r="C81" s="312"/>
      <c r="D81" s="312"/>
      <c r="E81" s="312"/>
      <c r="F81" s="312"/>
      <c r="G81" s="312"/>
      <c r="H81" s="313"/>
    </row>
    <row r="82" spans="1:8" ht="51" customHeight="1" x14ac:dyDescent="0.25">
      <c r="A82" s="104"/>
      <c r="B82" s="104"/>
      <c r="C82" s="103"/>
      <c r="D82" s="103"/>
      <c r="E82" s="319" t="s">
        <v>62</v>
      </c>
      <c r="F82" s="319"/>
      <c r="G82" s="319"/>
      <c r="H82" s="319"/>
    </row>
    <row r="83" spans="1:8" x14ac:dyDescent="0.25">
      <c r="A83" s="104"/>
      <c r="B83" s="104"/>
      <c r="C83" s="103"/>
      <c r="D83" s="103"/>
      <c r="E83" s="103"/>
      <c r="F83" s="103"/>
      <c r="G83" s="103"/>
      <c r="H83" s="103"/>
    </row>
    <row r="84" spans="1:8" x14ac:dyDescent="0.25">
      <c r="A84" s="104"/>
      <c r="B84" s="104"/>
      <c r="C84" s="103"/>
      <c r="D84" s="103"/>
      <c r="E84" s="103"/>
      <c r="F84" s="103"/>
      <c r="G84" s="103"/>
      <c r="H84" s="103"/>
    </row>
    <row r="85" spans="1:8" x14ac:dyDescent="0.25">
      <c r="A85" s="104"/>
      <c r="B85" s="104"/>
      <c r="C85" s="103"/>
      <c r="D85" s="103"/>
      <c r="E85" s="103"/>
      <c r="F85" s="103"/>
      <c r="G85" s="103"/>
      <c r="H85" s="103"/>
    </row>
  </sheetData>
  <sheetProtection formatCells="0" formatColumns="0"/>
  <mergeCells count="50">
    <mergeCell ref="A15:H15"/>
    <mergeCell ref="A17:B19"/>
    <mergeCell ref="A20:H20"/>
    <mergeCell ref="A25:H25"/>
    <mergeCell ref="A22:B24"/>
    <mergeCell ref="A41:B43"/>
    <mergeCell ref="F19:H19"/>
    <mergeCell ref="F24:H24"/>
    <mergeCell ref="F33:H33"/>
    <mergeCell ref="A34:H34"/>
    <mergeCell ref="A31:B33"/>
    <mergeCell ref="A27:B28"/>
    <mergeCell ref="A29:H29"/>
    <mergeCell ref="A1:H1"/>
    <mergeCell ref="A2:H2"/>
    <mergeCell ref="A3:H3"/>
    <mergeCell ref="A6:B8"/>
    <mergeCell ref="A11:B14"/>
    <mergeCell ref="F14:H14"/>
    <mergeCell ref="A9:H9"/>
    <mergeCell ref="E82:H82"/>
    <mergeCell ref="F53:H53"/>
    <mergeCell ref="F58:H58"/>
    <mergeCell ref="F63:H63"/>
    <mergeCell ref="F38:H38"/>
    <mergeCell ref="F43:H43"/>
    <mergeCell ref="F48:H48"/>
    <mergeCell ref="A39:H39"/>
    <mergeCell ref="A44:H44"/>
    <mergeCell ref="A49:H49"/>
    <mergeCell ref="F68:H68"/>
    <mergeCell ref="F80:H80"/>
    <mergeCell ref="A69:H69"/>
    <mergeCell ref="A36:B38"/>
    <mergeCell ref="A81:H81"/>
    <mergeCell ref="A54:H54"/>
    <mergeCell ref="A59:H59"/>
    <mergeCell ref="A64:H64"/>
    <mergeCell ref="A46:B48"/>
    <mergeCell ref="A78:B80"/>
    <mergeCell ref="A61:B63"/>
    <mergeCell ref="A66:B68"/>
    <mergeCell ref="A56:B58"/>
    <mergeCell ref="A51:B53"/>
    <mergeCell ref="A71:B71"/>
    <mergeCell ref="A72:B72"/>
    <mergeCell ref="A73:B73"/>
    <mergeCell ref="A74:B74"/>
    <mergeCell ref="A75:B75"/>
    <mergeCell ref="A76:H76"/>
  </mergeCells>
  <printOptions horizontalCentered="1"/>
  <pageMargins left="0.39370078740157483" right="0.39370078740157483" top="0.39370078740157483" bottom="0.39370078740157483" header="0.51181102362204722" footer="0.11811023622047245"/>
  <pageSetup paperSize="9" scale="99" orientation="portrait" r:id="rId1"/>
  <headerFooter alignWithMargins="0">
    <oddFooter>&amp;L&amp;"Arial,Gras"&amp;11&amp;D&amp;Rpage &amp;P/&amp;N</oddFoot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Lisez-moi</vt:lpstr>
      <vt:lpstr>1 - Bordereau de prix </vt:lpstr>
      <vt:lpstr>2 - tableau produits</vt:lpstr>
      <vt:lpstr>3- Engag Logistique</vt:lpstr>
      <vt:lpstr>4 - Dévelop. durable</vt:lpstr>
      <vt:lpstr>'1 - Bordereau de prix '!Impression_des_titres</vt:lpstr>
      <vt:lpstr>'2 - tableau produits'!Impression_des_titres</vt:lpstr>
      <vt:lpstr>'3- Engag Logistique'!Impression_des_titres</vt:lpstr>
      <vt:lpstr>'4 - Dévelop. durable'!Impression_des_titres</vt:lpstr>
      <vt:lpstr>'1 - Bordereau de prix '!Zone_d_impression</vt:lpstr>
      <vt:lpstr>'3- Engag Logistique'!Zone_d_impression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moi-meme</dc:creator>
  <cp:lastModifiedBy>Marie Line Aveline</cp:lastModifiedBy>
  <cp:lastPrinted>2018-11-08T17:39:38Z</cp:lastPrinted>
  <dcterms:created xsi:type="dcterms:W3CDTF">2006-11-29T20:41:12Z</dcterms:created>
  <dcterms:modified xsi:type="dcterms:W3CDTF">2019-01-15T08:13:47Z</dcterms:modified>
</cp:coreProperties>
</file>