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385" yWindow="-15" windowWidth="14430" windowHeight="12945" activeTab="3"/>
  </bookViews>
  <sheets>
    <sheet name="Lisez-moi" sheetId="24" r:id="rId1"/>
    <sheet name="1 - Bordereau de prix " sheetId="18" r:id="rId2"/>
    <sheet name="2 - tableau produits" sheetId="25" r:id="rId3"/>
    <sheet name="3- Engag Logistique" sheetId="29" r:id="rId4"/>
    <sheet name="4 - Dévelop. durable" sheetId="28" r:id="rId5"/>
  </sheets>
  <definedNames>
    <definedName name="_xlnm._FilterDatabase" localSheetId="1" hidden="1">'1 - Bordereau de prix '!#REF!</definedName>
    <definedName name="_xlnm._FilterDatabase" localSheetId="3" hidden="1">'3- Engag Logistique'!#REF!</definedName>
    <definedName name="_xlnm.Print_Titles" localSheetId="1">'1 - Bordereau de prix '!$1:$4</definedName>
    <definedName name="_xlnm.Print_Titles" localSheetId="2">'2 - tableau produits'!$1:$6</definedName>
    <definedName name="_xlnm.Print_Titles" localSheetId="3">'3- Engag Logistique'!$1:$9</definedName>
    <definedName name="_xlnm.Print_Titles" localSheetId="4">'4 - Dévelop. durable'!$1:$3</definedName>
    <definedName name="_xlnm.Print_Area" localSheetId="1">'1 - Bordereau de prix '!$A$1:$O$28</definedName>
    <definedName name="_xlnm.Print_Area" localSheetId="3">'3- Engag Logistique'!$A$1:$N$27</definedName>
  </definedNames>
  <calcPr calcId="145621"/>
</workbook>
</file>

<file path=xl/calcChain.xml><?xml version="1.0" encoding="utf-8"?>
<calcChain xmlns="http://schemas.openxmlformats.org/spreadsheetml/2006/main">
  <c r="O179" i="18" l="1"/>
  <c r="O180" i="18"/>
  <c r="O181" i="18"/>
  <c r="O182" i="18"/>
  <c r="O183" i="18"/>
  <c r="O184" i="18"/>
  <c r="O185" i="18"/>
  <c r="O186" i="18"/>
  <c r="O187" i="18"/>
  <c r="O188" i="18"/>
  <c r="O189" i="18"/>
  <c r="O221" i="18"/>
  <c r="O222" i="18"/>
  <c r="O223" i="18"/>
  <c r="O224" i="18"/>
  <c r="O225" i="18"/>
  <c r="O226" i="18"/>
  <c r="O227" i="18"/>
  <c r="O228" i="18"/>
  <c r="O229" i="18"/>
  <c r="O250" i="18"/>
  <c r="O251" i="18"/>
  <c r="O252" i="18"/>
  <c r="O253" i="18"/>
  <c r="O254" i="18"/>
  <c r="O255" i="18"/>
  <c r="O230" i="18"/>
  <c r="O231" i="18"/>
  <c r="O232" i="18"/>
  <c r="O233" i="18"/>
  <c r="O234" i="18"/>
  <c r="O235" i="18"/>
  <c r="O236" i="18"/>
  <c r="O237" i="18"/>
  <c r="O238" i="18"/>
  <c r="O239" i="18"/>
  <c r="O240" i="18"/>
  <c r="O241" i="18"/>
  <c r="O242" i="18"/>
  <c r="O243" i="18"/>
  <c r="O245" i="18"/>
  <c r="O246" i="18"/>
  <c r="O247" i="18"/>
  <c r="O248" i="18"/>
  <c r="O249" i="18"/>
  <c r="O260" i="18"/>
  <c r="O259" i="18"/>
  <c r="O258" i="18"/>
  <c r="O257" i="18"/>
  <c r="O256" i="18"/>
  <c r="O220" i="18"/>
  <c r="O219" i="18"/>
  <c r="O218" i="18"/>
  <c r="O217" i="18"/>
  <c r="O216" i="18"/>
  <c r="O215" i="18"/>
  <c r="O214" i="18"/>
  <c r="O213" i="18"/>
  <c r="O212" i="18"/>
  <c r="O211" i="18"/>
  <c r="O210" i="18"/>
  <c r="O209" i="18"/>
  <c r="O208" i="18"/>
  <c r="O207" i="18"/>
  <c r="O206" i="18"/>
  <c r="O205" i="18"/>
  <c r="O204" i="18"/>
  <c r="O203" i="18"/>
  <c r="O202" i="18"/>
  <c r="O200" i="18"/>
  <c r="O199" i="18"/>
  <c r="O198" i="18"/>
  <c r="O197" i="18"/>
  <c r="O196" i="18"/>
  <c r="O195" i="18"/>
  <c r="O194" i="18"/>
  <c r="O193" i="18"/>
  <c r="O192" i="18"/>
  <c r="O191" i="18"/>
  <c r="O190" i="18"/>
  <c r="O178" i="18"/>
  <c r="O177" i="18"/>
  <c r="O142" i="18"/>
  <c r="O143" i="18"/>
  <c r="O144" i="18"/>
  <c r="O145" i="18"/>
  <c r="O146" i="18"/>
  <c r="O147" i="18"/>
  <c r="O148" i="18"/>
  <c r="O149" i="18"/>
  <c r="O150" i="18"/>
  <c r="O151" i="18"/>
  <c r="O152" i="18"/>
  <c r="O153" i="18"/>
  <c r="O154" i="18"/>
  <c r="O155" i="18"/>
  <c r="O81" i="18"/>
  <c r="O82" i="18"/>
  <c r="O40" i="18"/>
  <c r="O41" i="18"/>
  <c r="O42" i="18"/>
  <c r="O43" i="18"/>
  <c r="O44" i="18"/>
  <c r="O45" i="18"/>
  <c r="O46" i="18"/>
  <c r="O261" i="18" l="1"/>
  <c r="O162" i="18"/>
  <c r="O163" i="18"/>
  <c r="O164" i="18"/>
  <c r="O165" i="18"/>
  <c r="O166" i="18"/>
  <c r="O167" i="18"/>
  <c r="O168" i="18"/>
  <c r="O169" i="18"/>
  <c r="O170" i="18"/>
  <c r="O171" i="18"/>
  <c r="O161" i="18"/>
  <c r="O160" i="18"/>
  <c r="O139" i="18"/>
  <c r="O140" i="18"/>
  <c r="O141" i="18"/>
  <c r="O138" i="18"/>
  <c r="O137" i="18"/>
  <c r="O131" i="18"/>
  <c r="O132" i="18"/>
  <c r="O49" i="18"/>
  <c r="O50" i="18"/>
  <c r="O51" i="18"/>
  <c r="O53" i="18"/>
  <c r="O30" i="18"/>
  <c r="O31" i="18"/>
  <c r="O172" i="18" l="1"/>
  <c r="O156" i="18"/>
  <c r="O101" i="18" l="1"/>
  <c r="O102" i="18"/>
  <c r="O103" i="18"/>
  <c r="O104" i="18"/>
  <c r="O105" i="18"/>
  <c r="O106" i="18"/>
  <c r="O107" i="18"/>
  <c r="O108" i="18"/>
  <c r="O109" i="18"/>
  <c r="O110" i="18"/>
  <c r="O111" i="18"/>
  <c r="O112" i="18"/>
  <c r="O113" i="18"/>
  <c r="O114" i="18"/>
  <c r="O115" i="18"/>
  <c r="O116" i="18"/>
  <c r="O117" i="18"/>
  <c r="O118" i="18"/>
  <c r="O119" i="18"/>
  <c r="O120" i="18"/>
  <c r="O121" i="18"/>
  <c r="O122" i="18"/>
  <c r="O123" i="18"/>
  <c r="O124" i="18"/>
  <c r="O125" i="18"/>
  <c r="O126" i="18"/>
  <c r="O127" i="18"/>
  <c r="O128" i="18"/>
  <c r="O129" i="18"/>
  <c r="O130" i="18"/>
  <c r="O100" i="18"/>
  <c r="O99" i="18"/>
  <c r="O98" i="18"/>
  <c r="O97" i="18"/>
  <c r="O96" i="18"/>
  <c r="O95" i="18"/>
  <c r="O94" i="18"/>
  <c r="O93" i="18"/>
  <c r="O11" i="18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2" i="18"/>
  <c r="O33" i="18"/>
  <c r="O34" i="18"/>
  <c r="O35" i="18"/>
  <c r="O36" i="18"/>
  <c r="O37" i="18"/>
  <c r="O38" i="18"/>
  <c r="O39" i="18"/>
  <c r="O47" i="18"/>
  <c r="O48" i="18"/>
  <c r="O54" i="18"/>
  <c r="O55" i="18"/>
  <c r="O56" i="18"/>
  <c r="O57" i="18"/>
  <c r="O58" i="18"/>
  <c r="O59" i="18"/>
  <c r="O60" i="18"/>
  <c r="O61" i="18"/>
  <c r="O63" i="18"/>
  <c r="O64" i="18"/>
  <c r="O65" i="18"/>
  <c r="O66" i="18"/>
  <c r="O67" i="18"/>
  <c r="O68" i="18"/>
  <c r="O69" i="18"/>
  <c r="O70" i="18"/>
  <c r="O71" i="18"/>
  <c r="O72" i="18"/>
  <c r="O73" i="18"/>
  <c r="O74" i="18"/>
  <c r="O75" i="18"/>
  <c r="O76" i="18"/>
  <c r="O77" i="18"/>
  <c r="O78" i="18"/>
  <c r="O79" i="18"/>
  <c r="O80" i="18"/>
  <c r="O83" i="18"/>
  <c r="O84" i="18"/>
  <c r="O85" i="18"/>
  <c r="O86" i="18"/>
  <c r="O87" i="18"/>
  <c r="O88" i="18"/>
  <c r="O10" i="18"/>
  <c r="O9" i="18"/>
  <c r="O8" i="18"/>
  <c r="O89" i="18" l="1"/>
  <c r="O133" i="18"/>
  <c r="N36" i="24"/>
  <c r="O36" i="24" s="1"/>
  <c r="O20" i="24"/>
</calcChain>
</file>

<file path=xl/sharedStrings.xml><?xml version="1.0" encoding="utf-8"?>
<sst xmlns="http://schemas.openxmlformats.org/spreadsheetml/2006/main" count="1603" uniqueCount="878">
  <si>
    <t>Utilisation du tableau "Bordereau de prix"</t>
  </si>
  <si>
    <t>OFFRE FORMULEE PAR LA SOCIETE :</t>
  </si>
  <si>
    <t>Exemple :</t>
  </si>
  <si>
    <r>
      <t>2</t>
    </r>
    <r>
      <rPr>
        <sz val="11"/>
        <rFont val="Arial"/>
        <family val="2"/>
      </rPr>
      <t xml:space="preserve"> - Commencez par indiquer le nom de votre Société :</t>
    </r>
  </si>
  <si>
    <t>MONTANT ANNUEL HT</t>
  </si>
  <si>
    <t>PRIX UNITAIRE  HORS-TAXE</t>
  </si>
  <si>
    <t>COTATION - HT</t>
  </si>
  <si>
    <t>COEFFICIENT DE REDUCTION 
PROPOSE</t>
  </si>
  <si>
    <t>Ne pas omettre de joindre une copie des cotations correspondantes.</t>
  </si>
  <si>
    <t>JEUNE BOVIN - BAS CARRE / EPAULE - FICELE OU NON - M.G 10% MAX.</t>
  </si>
  <si>
    <t xml:space="preserve">VBF - 100 % MUSCLE - M.G 15% MAX - </t>
  </si>
  <si>
    <t xml:space="preserve"> LOT</t>
  </si>
  <si>
    <t>BESOINS ANNUELS</t>
  </si>
  <si>
    <t>ROTI VEAU</t>
  </si>
  <si>
    <t>DESIGNATION</t>
  </si>
  <si>
    <t>KG</t>
  </si>
  <si>
    <t>NOM DU CANDIDAT :</t>
  </si>
  <si>
    <t xml:space="preserve">Mode de livraison : </t>
  </si>
  <si>
    <t xml:space="preserve">Camion de l'entreprise </t>
  </si>
  <si>
    <t>Transporteur</t>
  </si>
  <si>
    <t>LUNDI</t>
  </si>
  <si>
    <t>MARDI</t>
  </si>
  <si>
    <t>MERCREDI</t>
  </si>
  <si>
    <t>JEUDI</t>
  </si>
  <si>
    <t>VENDREDI</t>
  </si>
  <si>
    <t>DELAI DE LIVRAISON</t>
  </si>
  <si>
    <t>x</t>
  </si>
  <si>
    <t>ETABLISSEMENTS A LIVRER</t>
  </si>
  <si>
    <t>A POUR B</t>
  </si>
  <si>
    <t xml:space="preserve">Lycée Joffre </t>
  </si>
  <si>
    <t>A POUR C</t>
  </si>
  <si>
    <t xml:space="preserve">Lycée Georges Clémenceau </t>
  </si>
  <si>
    <t>A POUR D</t>
  </si>
  <si>
    <t xml:space="preserve">Lycée Jules Guesde </t>
  </si>
  <si>
    <t xml:space="preserve">Lycée Pierre Mendès-France </t>
  </si>
  <si>
    <t xml:space="preserve">Lycée Louis Feuillade </t>
  </si>
  <si>
    <t xml:space="preserve">Lycée Victor Hugo </t>
  </si>
  <si>
    <r>
      <t xml:space="preserve">JOURS DE LIVRAISON </t>
    </r>
    <r>
      <rPr>
        <sz val="11"/>
        <rFont val="Arial"/>
        <family val="2"/>
      </rPr>
      <t>(</t>
    </r>
    <r>
      <rPr>
        <b/>
        <sz val="12"/>
        <rFont val="Arial Black"/>
        <family val="2"/>
      </rPr>
      <t>X</t>
    </r>
    <r>
      <rPr>
        <sz val="11"/>
        <rFont val="Arial"/>
        <family val="2"/>
      </rPr>
      <t>)</t>
    </r>
  </si>
  <si>
    <t>Nom de l'établissement</t>
  </si>
  <si>
    <t>Nombre de repas / jour</t>
  </si>
  <si>
    <t>Fréquences</t>
  </si>
  <si>
    <t>Lycée Georges Freche</t>
  </si>
  <si>
    <t xml:space="preserve">Lycée Jean Jaurès </t>
  </si>
  <si>
    <t>Lycée de la mer Paul Bousquet</t>
  </si>
  <si>
    <t>Lycée Joliot Curie</t>
  </si>
  <si>
    <t>Lycée Charles Alliès</t>
  </si>
  <si>
    <r>
      <t xml:space="preserve">Ü </t>
    </r>
    <r>
      <rPr>
        <b/>
        <sz val="12"/>
        <color indexed="34"/>
        <rFont val="Arial"/>
        <family val="2"/>
      </rPr>
      <t xml:space="preserve">IMPORTANT = </t>
    </r>
    <r>
      <rPr>
        <sz val="12"/>
        <color indexed="34"/>
        <rFont val="Arial"/>
        <family val="2"/>
      </rPr>
      <t>AVANT DE SAISIR DES DONNEES, PRENDRE CONNAISSANCES DES INSTRUCTIONS
 FIGURANT SUR LA FEUILLE [LISEZ-MOI]</t>
    </r>
  </si>
  <si>
    <t>OUI</t>
  </si>
  <si>
    <t>Si oui, lequel ?</t>
  </si>
  <si>
    <t>NON</t>
  </si>
  <si>
    <t>Avez-vous une charte interne en matière de développement durable ?</t>
  </si>
  <si>
    <t>Si oui, fournir un exemplaire.</t>
  </si>
  <si>
    <t>S'il existe, ce document est-il accompagné d'un plan d'action, avec objectifs chiffrés et indicateurs de performance ?</t>
  </si>
  <si>
    <t>Si oui, fournir des exemples :</t>
  </si>
  <si>
    <t>Justifier :</t>
  </si>
  <si>
    <t>Si oui, lequel :</t>
  </si>
  <si>
    <t>Actions dans les domaines du recyclage et/ou du tri sélectif :</t>
  </si>
  <si>
    <t>Donner des exemples :</t>
  </si>
  <si>
    <t>Pour vos livraisons, utilisation de palettes / d'emballages ré-utilisables ?</t>
  </si>
  <si>
    <t>Exemples :</t>
  </si>
  <si>
    <t>Utilisez-vous des véhicules avec une motorisation respecteuse de l'environnement ?</t>
  </si>
  <si>
    <t>L'amélioration des conditions de travail fait-elle partie de vos préoccupations ?</t>
  </si>
  <si>
    <t>Signature du candidat et cachet de l'entreprise :</t>
  </si>
  <si>
    <t>BEZIERS</t>
  </si>
  <si>
    <t xml:space="preserve"> LODEVE</t>
  </si>
  <si>
    <t xml:space="preserve"> SERIGNAN</t>
  </si>
  <si>
    <t>PEZENAS</t>
  </si>
  <si>
    <t>SETE</t>
  </si>
  <si>
    <t>LUNEL</t>
  </si>
  <si>
    <t>Lycée Marc Bloch</t>
  </si>
  <si>
    <t>Lycée Henri IV</t>
  </si>
  <si>
    <t xml:space="preserve">Créneaux 
de livraison
</t>
  </si>
  <si>
    <t>GROUPEMENT DE COMMANDES POUR L'APPROVISIONNEMENT EN DENREES ALIMENTAIRES DES EPLE DE L'HERAULT 2019-2022</t>
  </si>
  <si>
    <t>N° FICHE TECHNIQUE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</si>
  <si>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</si>
  <si>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</si>
  <si>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</si>
  <si>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</si>
  <si>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</si>
  <si>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</si>
  <si>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</si>
  <si>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</si>
  <si>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</si>
  <si>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</si>
  <si>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</si>
  <si>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</si>
  <si>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</si>
  <si>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</si>
  <si>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</si>
  <si>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</si>
  <si>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</si>
  <si>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</si>
  <si>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</si>
  <si>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</si>
  <si>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</si>
  <si>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</si>
  <si>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</si>
  <si>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</si>
  <si>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</si>
  <si>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</si>
  <si>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</si>
  <si>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</si>
  <si>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</si>
  <si>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</si>
  <si>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</si>
  <si>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</si>
  <si>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</si>
  <si>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</si>
  <si>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</si>
  <si>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</si>
  <si>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</si>
  <si>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</si>
  <si>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</si>
  <si>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</si>
  <si>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</si>
  <si>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</si>
  <si>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</si>
  <si>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</si>
  <si>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</si>
  <si>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</si>
  <si>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</si>
  <si>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</si>
  <si>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</si>
  <si>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</si>
  <si>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</si>
  <si>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</si>
  <si>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</si>
  <si>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</si>
  <si>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GROUPEMENT DE COMMANDES POUR L'APPROVISIONNEMENT EN DENREES ALIMENTAIRES DES EPLE DE L'HERAULT 2019 - 2022</t>
  </si>
  <si>
    <t xml:space="preserve">Le Lycée agricole Frédéric Bazille </t>
  </si>
  <si>
    <t>Le Lycée Jean Mermoz</t>
  </si>
  <si>
    <t>Lycée Jules Ferry</t>
  </si>
  <si>
    <t xml:space="preserve">UPC Jean Mermoz                       </t>
  </si>
  <si>
    <t>CLERMONT L'HERAULT</t>
  </si>
  <si>
    <t>Lycée René Gosse</t>
  </si>
  <si>
    <r>
      <t xml:space="preserve">1 </t>
    </r>
    <r>
      <rPr>
        <sz val="11"/>
        <rFont val="Arial"/>
        <family val="2"/>
      </rPr>
      <t>- Vous ne pouvez sélectionner et utiliser que les cellules colorées</t>
    </r>
  </si>
  <si>
    <t>Lycée Charles de Gaulle</t>
  </si>
  <si>
    <t>Lycée Joseph Vallot</t>
  </si>
  <si>
    <t>POUSSAN</t>
  </si>
  <si>
    <t>Collège Via Domitia</t>
  </si>
  <si>
    <t>LATTES</t>
  </si>
  <si>
    <t>ST CLEMENT DE RIVIERE</t>
  </si>
  <si>
    <t xml:space="preserve">Lycée Champollion </t>
  </si>
  <si>
    <t>MONTPELLIER</t>
  </si>
  <si>
    <t>LOT 2 - VIANDES BOVINES HACHEES</t>
  </si>
  <si>
    <t xml:space="preserve">LOT 1 - BŒUF &amp; VEAU </t>
  </si>
  <si>
    <t>REFERENCE FOURNISSEUR</t>
  </si>
  <si>
    <t>DESIGNATION GENERIQUE</t>
  </si>
  <si>
    <t>MARQUE</t>
  </si>
  <si>
    <t>STEAK HACHE FRAIS</t>
  </si>
  <si>
    <t>STEAK HACHE VBF FACON BOUCHERE 125G</t>
  </si>
  <si>
    <t>SOCOPA</t>
  </si>
  <si>
    <t>○ la reference fournisseur du produit en colonne 3</t>
  </si>
  <si>
    <r>
      <t xml:space="preserve">3 </t>
    </r>
    <r>
      <rPr>
        <sz val="11"/>
        <rFont val="Arial"/>
        <family val="2"/>
      </rPr>
      <t xml:space="preserve">- </t>
    </r>
    <r>
      <rPr>
        <b/>
        <sz val="11"/>
        <rFont val="Arial"/>
        <family val="2"/>
      </rPr>
      <t>Pour les produits à prix fixe remplir les cellules bleues et indiquer :</t>
    </r>
  </si>
  <si>
    <t>○ le prix hors taxe du produit dans l'unité de vente demandée en colonne 14</t>
  </si>
  <si>
    <t>4 - Pour les produits établis à partir d'une cotation, indiquer  :</t>
  </si>
  <si>
    <t xml:space="preserve">ROTI DE VEAU </t>
  </si>
  <si>
    <t>2 KG</t>
  </si>
  <si>
    <t>PAR 8</t>
  </si>
  <si>
    <t>○ la cotation mensuelle demandée du produit concerné en colonne 12</t>
  </si>
  <si>
    <t>○ le coefficient à appliquer à la cotation mensuelle en colonne 13</t>
  </si>
  <si>
    <t>Exemple : LES VIANDES DU MIDI</t>
  </si>
  <si>
    <t>PCE</t>
  </si>
  <si>
    <t>DENOMINATION EXACTE DU FOURNISSEUR</t>
  </si>
  <si>
    <t>QUALITE / CARACTERISTIQUES</t>
  </si>
  <si>
    <t>UN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</si>
  <si>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</si>
  <si>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</si>
  <si>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</si>
  <si>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</si>
  <si>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</si>
  <si>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</si>
  <si>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</si>
  <si>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</si>
  <si>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</si>
  <si>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</si>
  <si>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</si>
  <si>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</si>
  <si>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</si>
  <si>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</si>
  <si>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</si>
  <si>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</si>
  <si>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</si>
  <si>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</si>
  <si>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</si>
  <si>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</si>
  <si>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</si>
  <si>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</si>
  <si>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</si>
  <si>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</si>
  <si>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</si>
  <si>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</si>
  <si>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</si>
  <si>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</si>
  <si>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</si>
  <si>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</si>
  <si>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</si>
  <si>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</si>
  <si>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</si>
  <si>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</si>
  <si>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</si>
  <si>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</si>
  <si>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</si>
  <si>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</si>
  <si>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</si>
  <si>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</si>
  <si>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</si>
  <si>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</si>
  <si>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</si>
  <si>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</si>
  <si>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</si>
  <si>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</si>
  <si>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</si>
  <si>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</si>
  <si>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</si>
  <si>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</si>
  <si>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106</t>
  </si>
  <si>
    <t>107</t>
  </si>
  <si>
    <t>108</t>
  </si>
  <si>
    <t>109</t>
  </si>
  <si>
    <t>110</t>
  </si>
  <si>
    <t>111</t>
  </si>
  <si>
    <t>SACHET DE 1KG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</si>
  <si>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</si>
  <si>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</si>
  <si>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</si>
  <si>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</si>
  <si>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</si>
  <si>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</si>
  <si>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</si>
  <si>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</si>
  <si>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</si>
  <si>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</si>
  <si>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</si>
  <si>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</si>
  <si>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</si>
  <si>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</si>
  <si>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</si>
  <si>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</si>
  <si>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</si>
  <si>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</si>
  <si>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</si>
  <si>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</si>
  <si>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</si>
  <si>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</si>
  <si>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</si>
  <si>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</si>
  <si>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</si>
  <si>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</si>
  <si>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</si>
  <si>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</si>
  <si>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</si>
  <si>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</si>
  <si>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</si>
  <si>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</si>
  <si>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</si>
  <si>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</si>
  <si>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</si>
  <si>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</si>
  <si>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</si>
  <si>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</si>
  <si>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</si>
  <si>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</si>
  <si>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</si>
  <si>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</si>
  <si>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</si>
  <si>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</si>
  <si>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</si>
  <si>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</si>
  <si>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</si>
  <si>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</si>
  <si>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</si>
  <si>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</si>
  <si>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</si>
  <si>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</si>
  <si>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</si>
  <si>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</si>
  <si>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</si>
  <si>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</si>
  <si>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</si>
  <si>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</si>
  <si>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</si>
  <si>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</si>
  <si>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</si>
  <si>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</si>
  <si>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</si>
  <si>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</si>
  <si>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</si>
  <si>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</si>
  <si>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</si>
  <si>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</si>
  <si>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</si>
  <si>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</si>
  <si>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</si>
  <si>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</si>
  <si>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</si>
  <si>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</si>
  <si>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</si>
  <si>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</si>
  <si>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</si>
  <si>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</si>
  <si>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</si>
  <si>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</si>
  <si>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</si>
  <si>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</si>
  <si>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UNIT VENTE</t>
  </si>
  <si>
    <t>CONDITIONNEMENT DEMANDE</t>
  </si>
  <si>
    <t xml:space="preserve">CONDITIONNEMENT PROPOSE </t>
  </si>
  <si>
    <t xml:space="preserve">BARQUETTE DE 8 UNITES SOUS ATMOSPHERE CONTROLEE </t>
  </si>
  <si>
    <t>○ la dénomination exacte du produit en colonne 7</t>
  </si>
  <si>
    <t>○ la marque du produit (si possible) en colonne 8</t>
  </si>
  <si>
    <t>○ le conditionnement du produit en colonne 9</t>
  </si>
  <si>
    <t>ORIGINE DE LA MATIERE PREMIERE</t>
  </si>
  <si>
    <t>GROUPEMENT DE COMMANDES  DES EPLE DE L'HERAULT -                                                                                                                   MARCHES FOURNITURES DENREES ALIMENTAIRES 2019 - 2022</t>
  </si>
  <si>
    <t>SACHET 1KG</t>
  </si>
  <si>
    <t>200</t>
  </si>
  <si>
    <t>25G</t>
  </si>
  <si>
    <t>30G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</si>
  <si>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</si>
  <si>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</si>
  <si>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</si>
  <si>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</si>
  <si>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</si>
  <si>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</si>
  <si>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</si>
  <si>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</si>
  <si>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</si>
  <si>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</si>
  <si>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</si>
  <si>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</si>
  <si>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</si>
  <si>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</si>
  <si>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</si>
  <si>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</si>
  <si>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</si>
  <si>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</si>
  <si>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</si>
  <si>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</si>
  <si>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</si>
  <si>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</si>
  <si>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</si>
  <si>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</si>
  <si>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</si>
  <si>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</si>
  <si>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</si>
  <si>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</si>
  <si>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</si>
  <si>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</si>
  <si>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</si>
  <si>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</si>
  <si>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</si>
  <si>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MARCHE " PRODUITS SURGELES "</t>
  </si>
  <si>
    <t>MARCHE " PRODUITS SURGELES "  - TABLEAUX DE PRESENTATION DES PRODUITS -  CELLULES EN COULEUR  A COMPLETER PAR LES CANDIDATS</t>
  </si>
  <si>
    <t>MARCHE  " PRODUITS SURGELES "  - ENGAGEMENT LOGISTIQUE</t>
  </si>
  <si>
    <t>MARCHE  " PRODUITS SURGELES "</t>
  </si>
  <si>
    <t>LOT 1 - LEGUMES CRUS &amp; CUITS</t>
  </si>
  <si>
    <t>TOTAL LOT 1 - LEGUMES CRUS &amp; CUITS</t>
  </si>
  <si>
    <t>AIL HACHE</t>
  </si>
  <si>
    <t>ASPERGES VERTES</t>
  </si>
  <si>
    <t>AUBERGINE GRILLEE</t>
  </si>
  <si>
    <t>AVOCAT DEMI</t>
  </si>
  <si>
    <t>BLETTE COTES</t>
  </si>
  <si>
    <t>BROCOLIS CRUE</t>
  </si>
  <si>
    <t>BRUNOISE DE LEGUMES</t>
  </si>
  <si>
    <t>CAROTTE BATONNETS</t>
  </si>
  <si>
    <t>CAROTTE JEUNE</t>
  </si>
  <si>
    <t>CAROTTES RONDELLES CRUES</t>
  </si>
  <si>
    <t>CAROTTES RONDELLES CUIT MINUTE</t>
  </si>
  <si>
    <t>CHAMPIGNONS ÉMINCÉS</t>
  </si>
  <si>
    <t>CHAMPIGNONS FORESTIER</t>
  </si>
  <si>
    <t>CHAMPIGNONS MINIATURES</t>
  </si>
  <si>
    <t>CHOUX DE BRUXELLES</t>
  </si>
  <si>
    <t>CHOUX FLEUR FLEURETTES CRUS</t>
  </si>
  <si>
    <t>CHOUX FLEURS FLEURETTES CUIT MINUTE</t>
  </si>
  <si>
    <t>CHOUX ROMANESCO</t>
  </si>
  <si>
    <t>CIBOULETTE HACHEE</t>
  </si>
  <si>
    <t>COURGETTES RONDELLES CRUES</t>
  </si>
  <si>
    <t>COURGETTES RONDELLES CUIT MINUTE</t>
  </si>
  <si>
    <t>ECHALOTES HACHÉES</t>
  </si>
  <si>
    <t>EPINARDS EN BRANCHES</t>
  </si>
  <si>
    <t>FENOUIL EMINCE</t>
  </si>
  <si>
    <t>FLAGEOLETS VERTS FINS</t>
  </si>
  <si>
    <t>HARICOTS BEURRE</t>
  </si>
  <si>
    <t>HARICOTS PLATS COUPES</t>
  </si>
  <si>
    <t xml:space="preserve">HARICOTS VERTS EXTRA FIN </t>
  </si>
  <si>
    <t xml:space="preserve">HARICOTS VERTS EXTRA FIN CUIT </t>
  </si>
  <si>
    <t>JARDINIERE DE LEGUMES</t>
  </si>
  <si>
    <t>JULIENNE DE LEGUMES</t>
  </si>
  <si>
    <t>LÉGUMES COUSCOUS</t>
  </si>
  <si>
    <t>MACÉDOINE LÉGUMES CUITE</t>
  </si>
  <si>
    <t>OIGNONS CUBES</t>
  </si>
  <si>
    <t>OIGNONS ÉMINCÉS</t>
  </si>
  <si>
    <t xml:space="preserve">OSEILLE HACHEE </t>
  </si>
  <si>
    <t>PERSIL HACHE</t>
  </si>
  <si>
    <t>PETITS OIGNONS BLANCS</t>
  </si>
  <si>
    <t>PETITS POIS ET JEUNES CAROTTES</t>
  </si>
  <si>
    <t>PETITS POIS TRES FINS</t>
  </si>
  <si>
    <t>POIS GOURMANDS</t>
  </si>
  <si>
    <t>POIVRONS LANIÈRES</t>
  </si>
  <si>
    <t>PRINTANIERE DE LEGUMES</t>
  </si>
  <si>
    <t>SALSIFIS COUPES</t>
  </si>
  <si>
    <t>LES POELEES DE LEGUMES :</t>
  </si>
  <si>
    <t>POÊLÉE DE LÉGUMES ET ARTICHAUTS</t>
  </si>
  <si>
    <t>POÊLÉE DE LÉGUMES ET AUBERGINES</t>
  </si>
  <si>
    <t>POÊLÉE DE LÉGUMES ET CHAMPIGNONS DE PARIS</t>
  </si>
  <si>
    <t>POÊLÉE DE LÉGUMES ET CHAMPIGNONS FORESTIERS</t>
  </si>
  <si>
    <t>POÊLÉE DE LÉGUMES ET CHOU ROMANESCO</t>
  </si>
  <si>
    <t>POÊLÉE DE LÉGUMES ET HARICOTS VERTS</t>
  </si>
  <si>
    <t>POÊLÉE DE LÉGUMES ET PATES ALIMENTAIRES</t>
  </si>
  <si>
    <t>POÊLÉE DE LÉGUMES PREFRITS</t>
  </si>
  <si>
    <t>POELEE RATATOUILLE</t>
  </si>
  <si>
    <t>LES POMMES DE TERRE :</t>
  </si>
  <si>
    <t>FRITE DE PATATE DOUCE</t>
  </si>
  <si>
    <t xml:space="preserve">GNOCCHIS NATURE A POELER </t>
  </si>
  <si>
    <t>POMME DE TERRE CUBES</t>
  </si>
  <si>
    <t>POMME DE TERRE DAUPHINE</t>
  </si>
  <si>
    <t>POMME DE TERRE FRITES</t>
  </si>
  <si>
    <t>POMME DE TERRE FRITES ALLUMETTES</t>
  </si>
  <si>
    <t>POMME DE TERRE NOISETTE</t>
  </si>
  <si>
    <t>POMME DE TERRE QUARTIERS AROMATISEES</t>
  </si>
  <si>
    <t>POMMES DE TERRE LAMELLES SAUTEES</t>
  </si>
  <si>
    <t>LES PUREES DE LEGUMES :</t>
  </si>
  <si>
    <t>PUREE DE BROCOLIS</t>
  </si>
  <si>
    <t>PUREE DE BUTTERNUT</t>
  </si>
  <si>
    <t xml:space="preserve">PUREE DE CAROTTE </t>
  </si>
  <si>
    <t>PUREE DE HARICOTS VERTS</t>
  </si>
  <si>
    <t>PUREE DE PATATES DOUCES</t>
  </si>
  <si>
    <t>PUREE DE POMME DE TERRE</t>
  </si>
  <si>
    <t>LES LEGUMES BIO :</t>
  </si>
  <si>
    <t xml:space="preserve">BROCOLIS FLEURETTES BIO </t>
  </si>
  <si>
    <t xml:space="preserve">CAROTTES RONDELLES BIO </t>
  </si>
  <si>
    <t xml:space="preserve">CHOUX FLEURS FLEURETTES BIO </t>
  </si>
  <si>
    <t xml:space="preserve">COURGETTES RONDELLES BIO </t>
  </si>
  <si>
    <t xml:space="preserve">EPINARDS BRANCHES BIO </t>
  </si>
  <si>
    <t xml:space="preserve">HARICOTS VERTS BIO </t>
  </si>
  <si>
    <t xml:space="preserve">PETITS POIS BIO </t>
  </si>
  <si>
    <t xml:space="preserve">POELEE DE LEGUMES BIO </t>
  </si>
  <si>
    <t>TRIO DE LEGUMES BIO</t>
  </si>
  <si>
    <t>AIL HACHE IQF</t>
  </si>
  <si>
    <t xml:space="preserve">SACHET 250G </t>
  </si>
  <si>
    <t>DIAMETRE 10 à 16MM - LONGUEUR 15 CM - BLANCHIES IQF</t>
  </si>
  <si>
    <t>SACHET 1KG OU 2,5G</t>
  </si>
  <si>
    <t>AUBERGINE EN TRANCHE GRILLEE ET CUITE</t>
  </si>
  <si>
    <t>EPLUCHE DENOYAUTE</t>
  </si>
  <si>
    <t xml:space="preserve">SACHET 1KG </t>
  </si>
  <si>
    <t>COTES DE BLETTES BLANCHIES IQF</t>
  </si>
  <si>
    <t>SACHET 2,5KG</t>
  </si>
  <si>
    <t>FLEURETTE CUITS</t>
  </si>
  <si>
    <t>BRUNOISE DE LEGUMES BLANCHIE</t>
  </si>
  <si>
    <t>CAROTTE BATONNET CRUE OU CUITE IQF</t>
  </si>
  <si>
    <t>JEUNES CAROTTES BLANCHIES IQF</t>
  </si>
  <si>
    <t xml:space="preserve">CRUE COUPE LISSE </t>
  </si>
  <si>
    <t>COUPE LISSES CUITES</t>
  </si>
  <si>
    <t>CHAMPIGNONS DE PARIS CRU EMINCES SURGELE IQF</t>
  </si>
  <si>
    <t xml:space="preserve">MELANGE DE BOLETS PLEUROTES CEPES </t>
  </si>
  <si>
    <t>CHAMPIGNONS MINIATURES CRU SURGELE IQF</t>
  </si>
  <si>
    <t>CHOUX DE BRUXELLE BLANCHIS</t>
  </si>
  <si>
    <t>FLEURETTE CRU</t>
  </si>
  <si>
    <t>FLEURETTE CUITES</t>
  </si>
  <si>
    <t>BLANCHI</t>
  </si>
  <si>
    <t>CIBOULETTE COUPEE SURGELEE IQF</t>
  </si>
  <si>
    <t>BLANCHI  COUPE LISSE</t>
  </si>
  <si>
    <t>SACHET 250G</t>
  </si>
  <si>
    <t xml:space="preserve">CUIT MINUTE COUPE LISSES </t>
  </si>
  <si>
    <t>PALETS PORTION BLANCHI IQF</t>
  </si>
  <si>
    <t>FENOUIL EMINCE BLANCHI IQF</t>
  </si>
  <si>
    <t xml:space="preserve">CUITS </t>
  </si>
  <si>
    <t xml:space="preserve">IQF. Carottes en dés, petits pois, haricots coupés, navets en dés. </t>
  </si>
  <si>
    <t xml:space="preserve">CAROTTES / CELERI /  COURGETTES POIREAUX  </t>
  </si>
  <si>
    <t>COURGETTES /  POIVRONS / OIGNONS/ CELERI /  CAROTTES / NAVETS / POIS CHICHE</t>
  </si>
  <si>
    <t xml:space="preserve">LEGUMES CUITS </t>
  </si>
  <si>
    <t>OIGNONS DE CUBES DE 10 X 10 MM</t>
  </si>
  <si>
    <t>EPAISSEUR 3 MM MAXI CRUS</t>
  </si>
  <si>
    <t xml:space="preserve">OSEILLE CRU EN GALET </t>
  </si>
  <si>
    <t>PERSIL HACHE SURGELE IQF</t>
  </si>
  <si>
    <t>OIGNONS BLANCHIS IQF</t>
  </si>
  <si>
    <t>PETITS POIS DOUX BLANCHIS 50% MINI ET JEUNES CAROTTES BLANCHIES 30%</t>
  </si>
  <si>
    <t>PETITS POIS DOUX TRES FINS BLANCHIS</t>
  </si>
  <si>
    <t>POIS GOURMANDS BLANCHIS IQF</t>
  </si>
  <si>
    <t>MÉLANGE TRICOLORE ROUGE/JAUNE/VERT</t>
  </si>
  <si>
    <t>IQF. Carottes en dés, petits pois, haricots coupés, navets en dés.</t>
  </si>
  <si>
    <t>SALSIFIS COUPES BLANCHIS IQF</t>
  </si>
  <si>
    <t>POELEE DE LEGUMES CUITS COMPOSEE DE 3 LEGUMES MINI ET ARTICHAUTS</t>
  </si>
  <si>
    <t>POELEE DE LEGUMES CUITS COMPOSEE DE 3 LEGUMES MINI ET AUBERGINES</t>
  </si>
  <si>
    <t>POELEE DE LEGUMES CUITS COMPOSEE DE 3 LEGUMES MINI ET CHAMPIGNONS DE PARIS</t>
  </si>
  <si>
    <t>POELEE DE LEGUMES CUITS COMPOSEE DE 3 LEGUMES MINI ET CHAMPIGNONS FORESTIERS</t>
  </si>
  <si>
    <t>POELEE DE LEGUMES CUITS COMPOSEE DE 3 LEGUMES MINI ET CHOU ROMANESCO</t>
  </si>
  <si>
    <t>POELEE DE LEGUMES CUITS COMPOSEE DE 3 LEGUMES MINI ET HARICOTS VERTS</t>
  </si>
  <si>
    <t>POELEE DE LEGUMES CUITS COMPOSEE DE 3 LEGUMES MINI ET PATES ALIMENTAIRES</t>
  </si>
  <si>
    <t>COMPOSEE D'AUBERGINES POIVRONS LANIERES ET COURGETTES PREFRITS</t>
  </si>
  <si>
    <t xml:space="preserve">IQF. Aubergines préfrites, courgettes grillées, tomates, oignons préfrits, poivrons rouges et verts grillés, enrobés d'une sauce tomate aromatisée. </t>
  </si>
  <si>
    <t>PREFRITE - DOUBLE CUISSON FOUR – FRITEUSE</t>
  </si>
  <si>
    <t>SACHET 1KG OU 2,5KG</t>
  </si>
  <si>
    <t xml:space="preserve">POMME DE TERRE &gt; 30% </t>
  </si>
  <si>
    <t xml:space="preserve">PREFRITE COUPE 9/9 BI-TEMPERATURE  </t>
  </si>
  <si>
    <t xml:space="preserve">PREFRITE COUPE 6/6  BI-TEMPERATURE  </t>
  </si>
  <si>
    <t>PREFRITE - AROMATISÉS AVEC PEAU - DOUBLE CUISSON FOUR – FRITEUSE</t>
  </si>
  <si>
    <t xml:space="preserve">PRÉFRITE - LAMELLE </t>
  </si>
  <si>
    <t>CRUE EN GALET DE 30G ENV</t>
  </si>
  <si>
    <t>CUITE EN GALET DE 30G ENV</t>
  </si>
  <si>
    <t>POMME DE TERRE &gt; 90% CUITE EN GALET DE 30G ENV</t>
  </si>
  <si>
    <t>CRUS OU CUITS -CERTIFICATION "AB"</t>
  </si>
  <si>
    <t>MELANGE DE 3 LEGUMES BIO</t>
  </si>
  <si>
    <t>LOT 2 - POISSONS &amp; CRUSTACES &amp; FRUITS DE MER</t>
  </si>
  <si>
    <t>LES POISSONS NATURES  :</t>
  </si>
  <si>
    <t>CUBES POISSON BLANC</t>
  </si>
  <si>
    <t>CUBES SAUMON</t>
  </si>
  <si>
    <t>FILET D'AILE  DE RAIE</t>
  </si>
  <si>
    <t xml:space="preserve">FILET DE MERLU BLANC DU CAP </t>
  </si>
  <si>
    <t xml:space="preserve">DOS DE CABILLAUD </t>
  </si>
  <si>
    <t xml:space="preserve">DOS DE COLIN LIEU </t>
  </si>
  <si>
    <t xml:space="preserve">PLEIN FILET DE HOKI </t>
  </si>
  <si>
    <t>PAVE SAUMON</t>
  </si>
  <si>
    <t>POULPE NETTOYE</t>
  </si>
  <si>
    <t>THON DOS</t>
  </si>
  <si>
    <t xml:space="preserve">TRUITE SAUMONEE </t>
  </si>
  <si>
    <t>LES MOLLUSQUES CRUSTACES CEPHALOPODE :</t>
  </si>
  <si>
    <t>ANNEAUX D'ENCORNET</t>
  </si>
  <si>
    <t>CHAIR DE CRABE</t>
  </si>
  <si>
    <t xml:space="preserve">COCKTAIL DE FRUITS DE MER PRECUITS </t>
  </si>
  <si>
    <t>CREVETTES DÉCORTIQUÉES</t>
  </si>
  <si>
    <t>CREVETTES ENTIÈRES</t>
  </si>
  <si>
    <t>MOULES CUITES DÉCOQUILLÉES</t>
  </si>
  <si>
    <t xml:space="preserve">MOULES CUITES ENTIERES </t>
  </si>
  <si>
    <t>SEICHE ENTIERE</t>
  </si>
  <si>
    <t>LES POISSONS TRANSFORMES  :</t>
  </si>
  <si>
    <t>BEIGNET DE POISSON BLANC PREFRIT</t>
  </si>
  <si>
    <t>BROCHETTE DE POISSON MEUNIERE</t>
  </si>
  <si>
    <t>BROCHETTE DE POISSON NATURE</t>
  </si>
  <si>
    <t>BROCHETTE DE POISSON PANEE</t>
  </si>
  <si>
    <t>CALAMAR A LA ROMAINE</t>
  </si>
  <si>
    <t>CHUTE DE SAUMON FUME</t>
  </si>
  <si>
    <t>FILET DE POISSON ENROBE AUX CEREALES</t>
  </si>
  <si>
    <t>FILET DE POISSON GRATINE AU FROMAGE</t>
  </si>
  <si>
    <t>105</t>
  </si>
  <si>
    <t>FILET DE POISSON MEUNIERE</t>
  </si>
  <si>
    <t>FILET DE POISSON NAPPE SAUCE BORDELAISE</t>
  </si>
  <si>
    <t>FILET DE POISSON NAPPE SAUCE CITRON</t>
  </si>
  <si>
    <t>FILET DE POISSON NAPPE SAUCE PROVENCALE</t>
  </si>
  <si>
    <t>FILET DE POISSON PANE CUIT</t>
  </si>
  <si>
    <t>FISH AND CHIPS DE COLIN</t>
  </si>
  <si>
    <t>QUENELLE DE BROCHET</t>
  </si>
  <si>
    <t xml:space="preserve">RABAS D'ENCORNET </t>
  </si>
  <si>
    <t>SOUPE DE POISSON</t>
  </si>
  <si>
    <t>TERRINE DE POISSON AUX LEGUMES</t>
  </si>
  <si>
    <t>TOTAL LOT 2 - POISSONS &amp; CRUSTACES &amp; FRUITS DE MER</t>
  </si>
  <si>
    <t>CHAIR DE POISSON - SANS ARETE - SANS PEAU - SANS CHAIR HACHEE - SANS POLYPHOSPHATE : NORME AFNOR V45-074</t>
  </si>
  <si>
    <t xml:space="preserve">CHAIR DE POISSON - SANS ARETE - SANS PEAU - SANS CHAIR HACHEE - SANS POLYPHOSPHATE </t>
  </si>
  <si>
    <t>QSA - IQF - SANS POLYPHOSPHATE</t>
  </si>
  <si>
    <t>120G / 150G</t>
  </si>
  <si>
    <t>QSA - IQF - SANS POLYPHOSPHATE - NORME AFNOR</t>
  </si>
  <si>
    <t>130G +/- 10G</t>
  </si>
  <si>
    <t xml:space="preserve">PAVE SALMO SALAR - QSA - IQF  </t>
  </si>
  <si>
    <t>POULPE ENTIER NETTOYE IQF</t>
  </si>
  <si>
    <t>PIECE DE 1KG à 1,5KG</t>
  </si>
  <si>
    <t>DOS DE THON ALBACORE (THUNNUS ALBACARES)</t>
  </si>
  <si>
    <t>PIECE DE 150G  +/- 10G</t>
  </si>
  <si>
    <t>TRUITE SAUMONEE CAL 170/230 ARETTE CENTRALE RETIREE IQF SIMPLE CONGELATION</t>
  </si>
  <si>
    <t>CARTON DE 5KG</t>
  </si>
  <si>
    <t>CHAIR DE CRABE OU TOURTEAU PINCE ET CORPS</t>
  </si>
  <si>
    <t>400G</t>
  </si>
  <si>
    <t>MOULE + CREVETTE + ENCORNET -  QUALITE SUPERIEURE - IQF</t>
  </si>
  <si>
    <t>SANS POLYPHOSPHATE</t>
  </si>
  <si>
    <t>300/500</t>
  </si>
  <si>
    <t>SANS POLYPHOSPHATE ESPECE SOUHAITEE : VANAMEI PENAEUS</t>
  </si>
  <si>
    <t>40/60</t>
  </si>
  <si>
    <t>CALIBRE 200/500 CUITES IQF</t>
  </si>
  <si>
    <t>MOULE ENTIERE CUITES DANS LEUR JUS CAL 60/80</t>
  </si>
  <si>
    <t>NETTOYEE</t>
  </si>
  <si>
    <t>100/200</t>
  </si>
  <si>
    <t>BATONNET DE CHAIR DE POISSON 50% MINI ENROBEE DE PATE A BEIGNET PREFRITE</t>
  </si>
  <si>
    <t>40G</t>
  </si>
  <si>
    <t>POISSON 70% MINI IQF CUIT A CŒUR</t>
  </si>
  <si>
    <t>120G ENV</t>
  </si>
  <si>
    <t xml:space="preserve">140G </t>
  </si>
  <si>
    <t>ANNEAUX ENCORNET ENROBES PATE A BEIGNET PREFRITS IQF</t>
  </si>
  <si>
    <t>SALMO SALAR / KETA</t>
  </si>
  <si>
    <t>POCHE DE 200/500G</t>
  </si>
  <si>
    <t>PORTION DE POISSON CRU ENROBEE DE CEREALES</t>
  </si>
  <si>
    <t>PORTION DE POISSON CRU NAPPE DE SAUCE FROMAGERE</t>
  </si>
  <si>
    <t>NORME AFNOR V45-074 - NORME GEM-RCN :  P/L &gt; 2</t>
  </si>
  <si>
    <t>PORTION DE POISSON CRU NAPPE DE SAUCE BORDELAISE QSA</t>
  </si>
  <si>
    <t>PORTION DE POISSON CRU NAPPE DE SAUCE CITRON</t>
  </si>
  <si>
    <t>PORTION DE POISSON CRU NAPPE DE SAUCE PROVENCALE</t>
  </si>
  <si>
    <t>PLEIN FILET - NORME AFNOR V45-074 - NORME GEM-RCN :  P/L &gt; 1.5</t>
  </si>
  <si>
    <t>PORTION DE COLIN ALASKA ENROBE DE PATE A BEIGNET</t>
  </si>
  <si>
    <t>PORTION DE 120G ENV</t>
  </si>
  <si>
    <t>BROCHET &gt;13%</t>
  </si>
  <si>
    <t>40/60G</t>
  </si>
  <si>
    <t>BATONNET D'ENCORNET PANE PREFRIT IQF</t>
  </si>
  <si>
    <t xml:space="preserve">POISSON TOMATE CRABE VIN BLANC </t>
  </si>
  <si>
    <t>POCHE DE 1KG</t>
  </si>
  <si>
    <t xml:space="preserve">POISSON 40% MINI </t>
  </si>
  <si>
    <t>PIECE DE 1KG à 2KG</t>
  </si>
  <si>
    <t>LOT 3 - VIANDES &amp; VOLAILLES TRANSFORMEES</t>
  </si>
  <si>
    <t>TOTAL LOT 3 - VIANDES &amp; VOLAILLES TRANSFORMEES</t>
  </si>
  <si>
    <t>AILERONS DE POULETS CUITS MARINÉS</t>
  </si>
  <si>
    <t>BOULE AGNEAU</t>
  </si>
  <si>
    <t>BOULE DE BŒUF</t>
  </si>
  <si>
    <t>CERVELAS ALSACIEN</t>
  </si>
  <si>
    <t>CHEESEBURGER</t>
  </si>
  <si>
    <t>CORDON BLEU CUIT</t>
  </si>
  <si>
    <t>EGRÉNÉ DE BŒUF</t>
  </si>
  <si>
    <t>EGRÉNÉ DE BŒUF BIO</t>
  </si>
  <si>
    <t>ESCALOPE DE DINDE VIENNOISE</t>
  </si>
  <si>
    <t>FOIE DE VEAU EN TRANCHE</t>
  </si>
  <si>
    <t>FRICADELLE DE BŒUF</t>
  </si>
  <si>
    <t>NOIX DE JOUE DE BŒUF</t>
  </si>
  <si>
    <t xml:space="preserve">NOIX DE JOUE DE PORC </t>
  </si>
  <si>
    <t>NUGGETS DE POULET</t>
  </si>
  <si>
    <t>PAUPIETTE VEAU</t>
  </si>
  <si>
    <t>PILON DE POULET MARINE ROTI</t>
  </si>
  <si>
    <t>QUENELLE DE VOLAILLE</t>
  </si>
  <si>
    <t>STEAK HACHÉ BIO</t>
  </si>
  <si>
    <t xml:space="preserve">STEAK HACHÉ BOUCHERE </t>
  </si>
  <si>
    <t>MELANGE AILERONS ET PILONS - MARINES TEX MEX OU BARBECUE</t>
  </si>
  <si>
    <t>30/50G</t>
  </si>
  <si>
    <t xml:space="preserve">AGNEAU MOUTON VOLAILLE </t>
  </si>
  <si>
    <t xml:space="preserve">30G </t>
  </si>
  <si>
    <t>70% VIANDE MINIMUM  - M.G 15% MAX -</t>
  </si>
  <si>
    <t>CERVELAS GARNI DE FROMAGE FONDU ET POITRINE DE PORC FUMEE</t>
  </si>
  <si>
    <t>135G ENV</t>
  </si>
  <si>
    <t>MATIERE GRASSE 15% MAX</t>
  </si>
  <si>
    <t>125G</t>
  </si>
  <si>
    <t xml:space="preserve">VIANDE DE DINDE, FROMAGE FONDU - NORME GEM-RCN : P/L &gt; 1 </t>
  </si>
  <si>
    <t xml:space="preserve">M.G 15% - 100% MUSCLES </t>
  </si>
  <si>
    <t>M.G 15% - 100% MUSCLES DE VIANDES DE BŒUF ISSUE DE L'AGRICULTURE BIOLOGIQUE</t>
  </si>
  <si>
    <t>DINDE PANÉE -  NORME GEM-RCN : P/L &gt; 1</t>
  </si>
  <si>
    <t>120G</t>
  </si>
  <si>
    <t>TRANCHE DE FOIS DE VEAU DE MOINS DE 8 MOIS IQF</t>
  </si>
  <si>
    <t>130/150G</t>
  </si>
  <si>
    <t>BŒUF &gt;80% - CUIT A CŒUR</t>
  </si>
  <si>
    <t>100G</t>
  </si>
  <si>
    <t>100% MUSCLES IQF</t>
  </si>
  <si>
    <t>50/60G</t>
  </si>
  <si>
    <t xml:space="preserve">IQF </t>
  </si>
  <si>
    <t>50/90G</t>
  </si>
  <si>
    <t>PLEIN FILET DE POULET - PÂTE À BEIGNET NORME GEM-RCN : P/L &gt; 1</t>
  </si>
  <si>
    <t>20/30G</t>
  </si>
  <si>
    <t>NON FICELÉE. SANS PORC ET  SANS BŒUF</t>
  </si>
  <si>
    <t>140G QUALITE SUPERIEURE</t>
  </si>
  <si>
    <t xml:space="preserve">PILON DE POULET IQF ROTI ET MARINE </t>
  </si>
  <si>
    <t>CAL 60/90G</t>
  </si>
  <si>
    <t>VIANDE DE DINDE 15% MINI</t>
  </si>
  <si>
    <t>40 G</t>
  </si>
  <si>
    <t>15% MG MAX - 100% MUSCLES DE VIANDES DE BŒUF ISSUE DE L'AGRICULTURE BIOLOGIQUE</t>
  </si>
  <si>
    <t>15% MG MAX - 100% MUSCLES CRU FACON BOUCHERE</t>
  </si>
  <si>
    <t>LOT 4 - PLATS CUISINES</t>
  </si>
  <si>
    <t>BRANDADE DE MORUE PARMENTIERE</t>
  </si>
  <si>
    <t>COQUILLE DE POISSON</t>
  </si>
  <si>
    <t>ENCORNET FARCI A LA VIANDE</t>
  </si>
  <si>
    <t>GALETTE DE CEREALES VARIETE 1</t>
  </si>
  <si>
    <t>GALETTE DE CEREALES VARIETE 2</t>
  </si>
  <si>
    <t>GALETTE DE CEREALES VARIETE 3</t>
  </si>
  <si>
    <t>LASAGNE BOLOGNAISE</t>
  </si>
  <si>
    <t>OMELETTE NATURE BIO</t>
  </si>
  <si>
    <t>LEGUMES FARCIS TRIO</t>
  </si>
  <si>
    <t>MOUSSAKA AU BŒUF</t>
  </si>
  <si>
    <t>PATE FOURREE A LA VIANDE</t>
  </si>
  <si>
    <t>PATE FOURREE AUX FROMAGES</t>
  </si>
  <si>
    <t xml:space="preserve">MORUE &gt; 30% </t>
  </si>
  <si>
    <t>BARQUETTE DE 2 KG</t>
  </si>
  <si>
    <t>COQUILLE CALCAIRE SAUCE NORMANDE - POISSON &gt;25%</t>
  </si>
  <si>
    <t>110/140G</t>
  </si>
  <si>
    <t>FARCE CHAIR A SAUCISSE</t>
  </si>
  <si>
    <t>150/200G</t>
  </si>
  <si>
    <t>PLAT ALTERNATIF COMPOSE DE CEREALES LEGUMINEUSES LEGUMES SANS SOJA</t>
  </si>
  <si>
    <t>PIECE DE 100G</t>
  </si>
  <si>
    <t>PLAT ALTERNATIF COMPOSE DE CEREALES LEGUMINEUSES FROMAGE LEGUMES SANS SOJA</t>
  </si>
  <si>
    <t xml:space="preserve">VIANDE DE BŒUF &gt;25%  </t>
  </si>
  <si>
    <t xml:space="preserve">OMELETTE NATURE CUITE SURGELEE </t>
  </si>
  <si>
    <t>PIECE DE 90G</t>
  </si>
  <si>
    <t>COURGETTE / POMME DE TERRE / TOMATE - LA FARCE PEUT CONTENIR DU PORC</t>
  </si>
  <si>
    <t>55/65G PCES</t>
  </si>
  <si>
    <t>VIANDE DE BŒUF  &gt;25%</t>
  </si>
  <si>
    <t>VIANDE DE BŒUF &gt;35%</t>
  </si>
  <si>
    <t xml:space="preserve">5 FROMAGES </t>
  </si>
  <si>
    <t>TOTAL LOT 4 - PLATS CUISINES</t>
  </si>
  <si>
    <t>LOT 5 - ENTREES DESSERTS ET GLACES</t>
  </si>
  <si>
    <t>TOTAL LOT 5 - ENTREES DESSERTS ET GLACES</t>
  </si>
  <si>
    <t>LES ENTREES :</t>
  </si>
  <si>
    <t>CRÊPE EMMENTAL</t>
  </si>
  <si>
    <t>CRÊPES CHAMPIGNONS</t>
  </si>
  <si>
    <t>CRÊPES JAMBON EMMENTAL</t>
  </si>
  <si>
    <t>CROQUE MONSIEUR</t>
  </si>
  <si>
    <t>CROQUE MONSIEUR TOASTE</t>
  </si>
  <si>
    <t>FEUILLETE À LA VIANDE</t>
  </si>
  <si>
    <t>FEUILLETE AU COMTE</t>
  </si>
  <si>
    <t>FEUILLETTE AU CHEVRE</t>
  </si>
  <si>
    <t>FEUILLETTE AU POISSON</t>
  </si>
  <si>
    <t>FEUILLETTE AUX LEGUMES</t>
  </si>
  <si>
    <t>FEUILLETTE CHAMPIGNONS</t>
  </si>
  <si>
    <t>FLAMMEKUECHE</t>
  </si>
  <si>
    <t xml:space="preserve">NEMS </t>
  </si>
  <si>
    <t xml:space="preserve">PIZZA AU FROMAGE EN BANDE </t>
  </si>
  <si>
    <t>PIZZA AU FROMAGE INDIVIDUELLE</t>
  </si>
  <si>
    <t xml:space="preserve">PIZZA ROYALE  EN BANDE </t>
  </si>
  <si>
    <t xml:space="preserve">QUICHE LORRAINE BANDE </t>
  </si>
  <si>
    <t>QUICHE LORRAINE INDIVIDUELLE</t>
  </si>
  <si>
    <t>TARTE 3 FROMAGES EN BANDE</t>
  </si>
  <si>
    <t>TARTE AU 3 FROMAGE INDIVIDUELLE</t>
  </si>
  <si>
    <t>TARTE AUX LEGUMES EN BANDE</t>
  </si>
  <si>
    <t>TARTE OIGNONS JAMBON INDIVIDUELLE</t>
  </si>
  <si>
    <t>TARTE TARTIFLETTE EN BANDE</t>
  </si>
  <si>
    <t>TIELLE SETOISE</t>
  </si>
  <si>
    <t>LES DESSERTS :</t>
  </si>
  <si>
    <t>BEIGNET FOURRÉ A LA POMME</t>
  </si>
  <si>
    <t>BEIGNET FOURRÉ AU CHOCOLAT</t>
  </si>
  <si>
    <t>BRIOCHE PERDUE TRANCHE</t>
  </si>
  <si>
    <t>BROWNIES</t>
  </si>
  <si>
    <t>CHAUSSONS AUX POMMES</t>
  </si>
  <si>
    <t>CLAFOUTIS EN BANDE</t>
  </si>
  <si>
    <t>COOKIE AUX PEPITES DE CHOCOLAT AU LAIT</t>
  </si>
  <si>
    <t>COOKIE AUX PEPITES DE CHOCOLAT BLANC</t>
  </si>
  <si>
    <t>COOKIE AUX PEPITES DE CHOCOLAT NOIR</t>
  </si>
  <si>
    <t xml:space="preserve">CRÊPE AU CHOCOLAT </t>
  </si>
  <si>
    <t>CREPE NATURE SUCRE</t>
  </si>
  <si>
    <t>CROISSANT AU BEURRE</t>
  </si>
  <si>
    <t>DONUTS CACAO</t>
  </si>
  <si>
    <t>DONUTS NATURE SUCRE</t>
  </si>
  <si>
    <t>ECLAIR AU CHOCOLAT</t>
  </si>
  <si>
    <t>ECLAIR A LA VANILLE</t>
  </si>
  <si>
    <t>ECLAIR AU CAFE</t>
  </si>
  <si>
    <t>FAR BRETON EN BANDE</t>
  </si>
  <si>
    <t>FLAN PATISSIER EN BANDE</t>
  </si>
  <si>
    <t xml:space="preserve">GASROPLAQUE A PIZZA </t>
  </si>
  <si>
    <t>GAUFRE DE BRUXELLE</t>
  </si>
  <si>
    <t>MILLE FEUILLES</t>
  </si>
  <si>
    <t>MINIS CROISSANTS PUR BEURRE</t>
  </si>
  <si>
    <t>MINIS PAINS AU CHOCOLAT</t>
  </si>
  <si>
    <t>MINIS PAINS AUX RAISINS</t>
  </si>
  <si>
    <t>MUFFINS</t>
  </si>
  <si>
    <t>PAIN AUX RAISINS PUR BEURRE</t>
  </si>
  <si>
    <t>PAIN CHOCOLAT PUR BEURRE</t>
  </si>
  <si>
    <t>PARIS BREST</t>
  </si>
  <si>
    <t>PÂTE FEUILLETÉE PLAQUE 52X32</t>
  </si>
  <si>
    <t>PÂTE FEUILLETÉE PLAQUE 57X37</t>
  </si>
  <si>
    <t>SALADE DE FUITS EXOTIQUE</t>
  </si>
  <si>
    <t>TARTE ABRICOTS</t>
  </si>
  <si>
    <t>TARTE AU CITRON</t>
  </si>
  <si>
    <t xml:space="preserve">TARTE AU CITRON MERINGUEE </t>
  </si>
  <si>
    <t>TARTE AUX POIRES FRANGIPANE</t>
  </si>
  <si>
    <t>TARTE AUX POMMES</t>
  </si>
  <si>
    <t>TARTE AUX POMMES BIO</t>
  </si>
  <si>
    <t>TARTE AUX POMMES NORMANDE</t>
  </si>
  <si>
    <t>TARTE POMME RHUBARBE</t>
  </si>
  <si>
    <t xml:space="preserve">TARTE TROPEZIENNE </t>
  </si>
  <si>
    <t>TIRAMISU EN BANDE</t>
  </si>
  <si>
    <t>LES GLACES :</t>
  </si>
  <si>
    <t>BARRE CREME GLACEE CARAMEL ECLATS DE BISCUITS ENROBEE CACAO</t>
  </si>
  <si>
    <t>BARRE CREME GLACEE CARAMEL FONDANT ET NOISETTE ENROBEE CACAO</t>
  </si>
  <si>
    <t>BARRE CREME GLACEE NAPPEE CARAMEL ENROBEE CACAO</t>
  </si>
  <si>
    <t>BARRE CREME GLACEE NOIX DE COCO ENROBEE CACAO</t>
  </si>
  <si>
    <t>BÂTONNET CRÈME GLACÉE CHOCOLAT</t>
  </si>
  <si>
    <t>BÂTONNET CRÈME GLACÉE NOISETTE</t>
  </si>
  <si>
    <t>BÂTONNET CRÈME GLACÉE VANILLE</t>
  </si>
  <si>
    <t>BATONNET SORBET AUX FRUITX EXOTIQUES</t>
  </si>
  <si>
    <t>BATONNET SORBET CITRON</t>
  </si>
  <si>
    <t>BATONNET SORBET ORANGE</t>
  </si>
  <si>
    <t>CÔNE GLACÉ CHOCOLAT</t>
  </si>
  <si>
    <t>CÔNE GLACÉ VANILLE</t>
  </si>
  <si>
    <t>CÔNE GLACÉ VANILLE FRAISE</t>
  </si>
  <si>
    <t>GLACE BATONNET MAXI VANILLE NAPPEE CHOCOLAT BLANC</t>
  </si>
  <si>
    <t xml:space="preserve">GLACE BATONNET MAXI VANILLE NAPPEE CHOCOLAT LAIT </t>
  </si>
  <si>
    <t>GLACE BATONNET MAXI VANILLE NAPPEE CHOCOLAT LAIT ET AMANDES GRILLEES</t>
  </si>
  <si>
    <t>GARNITURE &gt;50%</t>
  </si>
  <si>
    <t xml:space="preserve">50/60G </t>
  </si>
  <si>
    <t>GARNITURE &gt;50% SAUCE BECHAMEL EPAULE DE PORC EMMENTAL</t>
  </si>
  <si>
    <t>170/180G</t>
  </si>
  <si>
    <t>GARNITURE PORC &gt;30%  - DORE A L'ŒUF</t>
  </si>
  <si>
    <t>60/70G</t>
  </si>
  <si>
    <t>GARNITURE &gt;30% - DORE A L'ŒUF</t>
  </si>
  <si>
    <t xml:space="preserve">PATE A PIZZA GARNIE DE FROMAGE BLANC D'OIGNONS ET LARDONS </t>
  </si>
  <si>
    <t xml:space="preserve">PIECE DE 500G OU 1KG </t>
  </si>
  <si>
    <t>PREFRIT AU PORC</t>
  </si>
  <si>
    <t>50G</t>
  </si>
  <si>
    <t>PATE A PIZZA GARNIE DE SAUCE TOMATE EMMENTAL MOZZARELLA</t>
  </si>
  <si>
    <t>BANDE DE 500G OU 1KG</t>
  </si>
  <si>
    <t>PIECE DE 200G</t>
  </si>
  <si>
    <t>PATE A PIZZA GARNIE DE SAUCE TOMATE EMMENTAL MOZZARELLA CHAMPIGNONS JAMBON CUIT EDAM</t>
  </si>
  <si>
    <t>BANDE DE 700G OU 1KG</t>
  </si>
  <si>
    <t>PATE BRISEE GARNIE ŒUF POITRINE FUMEE JAMBON CREME EMMENTAL</t>
  </si>
  <si>
    <t>BANDE DE 1KG</t>
  </si>
  <si>
    <t>PATE BRISEE GARNIE FROMAGE BLANC EMMENTAL MOZZARELLA</t>
  </si>
  <si>
    <t>PATE BRISEE GARNIE DE LEGUMES ET EMMENTAL</t>
  </si>
  <si>
    <t>PATE BRISEE GARNIE FROMAGE BLANC ŒUFS JAMBON FUME</t>
  </si>
  <si>
    <t>PATE A PIZZA GARNIE DE FROMAGE TARTIFLETTE OIGNONS LARDONS</t>
  </si>
  <si>
    <t>90/110G</t>
  </si>
  <si>
    <t>EMBALLE INDIVIDUEL</t>
  </si>
  <si>
    <t>PIECE DE 60G</t>
  </si>
  <si>
    <t>TRANCHE DE BRIOCHE CUITES FACON PAIN PERDU</t>
  </si>
  <si>
    <t>PIECE DE 85G ENV</t>
  </si>
  <si>
    <t>PLAQUE DECOUPEE AU CHOCOLAT ET NOIX DE PECAN</t>
  </si>
  <si>
    <t>ENVIRON 80 GR - CRUS DORÉS</t>
  </si>
  <si>
    <t>80G</t>
  </si>
  <si>
    <t>PATE BRISEE APPAREIL A CLAFOUTIS GARNI DE GRIOTTES OU AUTRES FRUITS</t>
  </si>
  <si>
    <t>PIECE DE 600G à 1KG</t>
  </si>
  <si>
    <t>PIECE DE 60 à 70G</t>
  </si>
  <si>
    <t>CREPE DEMI LUNE INDIVIDUELLE FOURREE DE CREME A BASE DE LAIT ET ŒUF AROMATISEE AU CHOCOLAT</t>
  </si>
  <si>
    <t>PIECE DE 50G</t>
  </si>
  <si>
    <t xml:space="preserve">CREPE RONDE NATURE SUCREE DIAM 25/30CM </t>
  </si>
  <si>
    <t>PRE A CUIRE PREDORE BEURRE 20% ENV</t>
  </si>
  <si>
    <t>PECE DE 60G ENV</t>
  </si>
  <si>
    <t>PATE A BEIGNEE NAPPEE CACAO PAILLETTES DE CHOCOLAT</t>
  </si>
  <si>
    <t>PATE A BEIGNEE NATURE SOUPOUDREE DE SUCRE</t>
  </si>
  <si>
    <t>PATE A CHOU GARNIE CREME PATISSIERE CHOCOLAT GLACAGE CHOCOLAT</t>
  </si>
  <si>
    <t>PATE A CHOU GARNIE CREME PATISSIERE VANILLE GLACAGE VANILLE</t>
  </si>
  <si>
    <t>PATE A CHOU GARNIE CREME PATISSIERE CAFE GLACAGE CAFE</t>
  </si>
  <si>
    <t xml:space="preserve">PATE BRISEE APPAREIL A FLAN AUX ŒUFS FRAIS </t>
  </si>
  <si>
    <t>900/1000G</t>
  </si>
  <si>
    <t xml:space="preserve">PLAQUE FORMAT 52 X 32CM </t>
  </si>
  <si>
    <t>PCE DE 650G ENV</t>
  </si>
  <si>
    <t>GAUFRE CUITE AROME VANILLE</t>
  </si>
  <si>
    <t>PIECE DE 40G</t>
  </si>
  <si>
    <t>PATE FEUILLETE CREME PATISSIERE DECOR FONDANT BLANC MARBRE CHOCOLAT</t>
  </si>
  <si>
    <t>PIECE DE 60</t>
  </si>
  <si>
    <t>PIECE DE 25G</t>
  </si>
  <si>
    <t>PRE A CUIRE PREDORE BEURRE 16% ENV</t>
  </si>
  <si>
    <t>PRE A CUIRE PREDORE BEURRE 13% ENV</t>
  </si>
  <si>
    <t>PIECE DE 30G</t>
  </si>
  <si>
    <t xml:space="preserve">GATEAU MOELLEUX AUX PEPITES DE CHOCOLAT NOIR </t>
  </si>
  <si>
    <t xml:space="preserve">PIECE DE 60G </t>
  </si>
  <si>
    <t>PIECE DE 70G</t>
  </si>
  <si>
    <t>PATE A CHOUX CREME PRALINEE NOISETTES SUCRE GLACE</t>
  </si>
  <si>
    <t>PLAQUE FORMAT 52 X 32CM - EPAISSEUR 2,5MM</t>
  </si>
  <si>
    <t>CARTON DE 16 PCES</t>
  </si>
  <si>
    <t>PLAQUE FORMAT 57 X 37CM - EPAISSEUR 3MM</t>
  </si>
  <si>
    <t>CARTON DE 14 PCES</t>
  </si>
  <si>
    <t>MELANGE DE 6 FRUITS MINIMUM DONT PECHE, ANANAS, MELON.</t>
  </si>
  <si>
    <t>TARTE EMBALLEE PRÉDÉCOUPÉE EN 10</t>
  </si>
  <si>
    <t>PIECE DE 750 à 850G</t>
  </si>
  <si>
    <t>TARTE ENTIERE A DECOUPER EMBALLEE</t>
  </si>
  <si>
    <t>PIECE DE 800 à 1KG</t>
  </si>
  <si>
    <t xml:space="preserve">PATE SABLEE PUR BEURRE TARTE AUX POMMES BIO EMBALLEE </t>
  </si>
  <si>
    <t xml:space="preserve">PATE BRIOCHEE AU BEURRE GARNIE DE CREME MOUSSELINE SUCRE EN GRAINS </t>
  </si>
  <si>
    <t xml:space="preserve">BISCUITS BOUDOIR CAFE MASCARPONE CACAO </t>
  </si>
  <si>
    <t>CREME GLACEE CARAMEL ECLATS DE BISCUITS ENROBEE CACAO</t>
  </si>
  <si>
    <t xml:space="preserve">50 ML </t>
  </si>
  <si>
    <t>CREME GLACEE CARAMEL FONDANT ET NOISETTES CHOCOLAT LAIT</t>
  </si>
  <si>
    <t>CREME GLACEE NAPPEE CARAMEL ENROBEE CACAO</t>
  </si>
  <si>
    <t>CREME GLACEE NOIX DE COCO ENROBE CACAO</t>
  </si>
  <si>
    <t>GLACE CHOCOLAT ENROBEE CACAO NOISETTE HACHEES GRILLEES</t>
  </si>
  <si>
    <t xml:space="preserve">60 ML </t>
  </si>
  <si>
    <t>GLACE NOISETTE ENROBEE CACAO NOISETTE HACHEES GRILLEES</t>
  </si>
  <si>
    <t>GLACE VANILLE ENROBEE CACAO NOISETTE HACHEES GRILLEES</t>
  </si>
  <si>
    <t>SORBET MULTIFRUITS EXOTIQUES</t>
  </si>
  <si>
    <t>90 ML</t>
  </si>
  <si>
    <t>SORBET GOUT CITRON</t>
  </si>
  <si>
    <t>SORBET GOUT ORANGE</t>
  </si>
  <si>
    <t>CONE GAUFRETTE GLACE PARFUM CHOCOLAT DECOR CACAO NOUGATINE</t>
  </si>
  <si>
    <t>120 ML</t>
  </si>
  <si>
    <t>CONE GAUFRETTE GLACE PARFUM VANILLE DECOR CACAO NOUGATINE</t>
  </si>
  <si>
    <t>CONE GAUFRETTE GLACE PARFUM VANILLE FRAISE DECOR CACAO NOUGATINE</t>
  </si>
  <si>
    <t>GLACE VANILLE ENROBAGE CHOCOLAT BLANC</t>
  </si>
  <si>
    <t>110 ML à 120 ML</t>
  </si>
  <si>
    <t xml:space="preserve">GLACE VANILLE ENROBAGE CHOCOLAT LAIT </t>
  </si>
  <si>
    <t>GLACE VANILLE ENROBAGE CHOCOLAT LAIT ET AMANDES GRILLEES</t>
  </si>
  <si>
    <t>PROVENANCE / ZONE FAO</t>
  </si>
  <si>
    <t>SIMPLE OU DOUBLE CONGELATION              OUI/NON</t>
  </si>
  <si>
    <t>NORME AFNOR</t>
  </si>
  <si>
    <t>GLACAGE COMPENSE                 OUI / NON</t>
  </si>
  <si>
    <t xml:space="preserve">LIEU DE FABRICATION OU TRANSFORMATION </t>
  </si>
  <si>
    <t xml:space="preserve">FREQUENCE GEMRCN LIBRE OU LIMITEE  </t>
  </si>
  <si>
    <t>Votre entreprise est-elle engagée dans une</t>
  </si>
  <si>
    <t>une politique d'action d'insertion</t>
  </si>
  <si>
    <t>permettant l'accès ou le retour à l'emploi</t>
  </si>
  <si>
    <t>de personnes rencontrant des difficultés</t>
  </si>
  <si>
    <t>sociales ou professionnelles ?</t>
  </si>
  <si>
    <t xml:space="preserve">Justifier : </t>
  </si>
  <si>
    <t>Quel est le nombre d'intermédiaires du lieu de production à l'acheteur ?</t>
  </si>
  <si>
    <t>QUESTIONNAIRE RELATIF A LA POLITIQUE DE DEVELOPPEMENT DURABLE ET AUX OBJECTIFS SOCIAUX</t>
  </si>
  <si>
    <t>Votre entreprise dispose-t-elle d'un écolabel officiel ?</t>
  </si>
  <si>
    <t>Existe-t-il un système de traçabilité mis en place, afin de garantir la provenance des produits.</t>
  </si>
  <si>
    <t>Votre personnel bénéficie -t-il d'une politique de formation régulière ?</t>
  </si>
  <si>
    <t>Avez-vous une politique d'emploi spécifique pour les seniors et/ou pour les jeunes et/ou en faveur de la parité hommes-femmes ?</t>
  </si>
  <si>
    <t>Avez-vous une politique de gestion du parc automobile et d'organisation des tournées ?</t>
  </si>
  <si>
    <t>Etes-vous engagé dans une démarche de réduction ou de maîtrise des dépenses énergétiques</t>
  </si>
  <si>
    <t>Les denrées livrées proviennent-elles d'une production   susceptible de réduire le bilan carbone, des transports notamment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</si>
</sst>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0.000%"/>
    <numFmt numFmtId="165" formatCode="#,##0.00\ &quot;€&quot;"/>
    <numFmt numFmtId="166" formatCode="0.000"/>
    <numFmt numFmtId="167" formatCode="#,##0.000\ &quot;€&quot;"/>
    <numFmt numFmtId="168" formatCode="#,##0.000\ _€"/>
    <numFmt numFmtId="169" formatCode="#,##0\ _€"/>
  </numFmts>
  <fonts count="35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name val="Arial Black"/>
      <family val="2"/>
    </font>
    <font>
      <b/>
      <sz val="24"/>
      <color indexed="10"/>
      <name val="Arial"/>
      <family val="2"/>
    </font>
    <font>
      <b/>
      <sz val="12"/>
      <name val="Arial Black"/>
      <family val="2"/>
    </font>
    <font>
      <b/>
      <sz val="18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12"/>
      <color indexed="34"/>
      <name val="Arial"/>
      <family val="2"/>
    </font>
    <font>
      <sz val="12"/>
      <color indexed="34"/>
      <name val="Arial"/>
      <family val="2"/>
    </font>
    <font>
      <b/>
      <sz val="16"/>
      <color rgb="FFFFFF00"/>
      <name val="Arial"/>
      <family val="2"/>
    </font>
    <font>
      <b/>
      <sz val="20"/>
      <color rgb="FFFF0000"/>
      <name val="Arial"/>
      <family val="2"/>
    </font>
    <font>
      <b/>
      <sz val="12"/>
      <color rgb="FFFFFF00"/>
      <name val="Wingdings"/>
      <charset val="2"/>
    </font>
    <font>
      <sz val="9"/>
      <name val="Arial Narrow"/>
      <family val="2"/>
    </font>
    <font>
      <sz val="11"/>
      <color rgb="FF00B050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name val="Arial Narrow"/>
      <family val="2"/>
    </font>
    <font>
      <b/>
      <sz val="9"/>
      <color rgb="FFFF0000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theme="8" tint="0.3999755851924192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44" fontId="6" fillId="0" borderId="0" applyFont="0" applyFill="0" applyBorder="0" applyAlignment="0" applyProtection="0"/>
    <xf numFmtId="0" fontId="6" fillId="0" borderId="0"/>
    <xf numFmtId="0" fontId="3" fillId="0" borderId="0"/>
    <xf numFmtId="0" fontId="5" fillId="0" borderId="0"/>
    <xf numFmtId="0" fontId="3" fillId="0" borderId="0"/>
    <xf numFmtId="0" fontId="3" fillId="0" borderId="0"/>
  </cellStyleXfs>
  <cellXfs count="416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 indent="4"/>
    </xf>
    <xf numFmtId="0" fontId="6" fillId="0" borderId="0" xfId="0" applyFont="1" applyAlignment="1">
      <alignment horizontal="left" vertical="center" wrapText="1" indent="4"/>
    </xf>
    <xf numFmtId="0" fontId="6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Fill="1" applyAlignment="1">
      <alignment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Fill="1" applyAlignment="1" applyProtection="1">
      <alignment wrapText="1"/>
    </xf>
    <xf numFmtId="0" fontId="7" fillId="0" borderId="0" xfId="2" applyFont="1" applyFill="1" applyAlignment="1" applyProtection="1">
      <alignment vertical="center" wrapText="1"/>
    </xf>
    <xf numFmtId="0" fontId="2" fillId="0" borderId="5" xfId="4" applyFont="1" applyFill="1" applyBorder="1" applyAlignment="1" applyProtection="1">
      <alignment horizontal="center" vertical="center" wrapText="1"/>
      <protection locked="0"/>
    </xf>
    <xf numFmtId="0" fontId="2" fillId="0" borderId="21" xfId="4" applyFont="1" applyFill="1" applyBorder="1" applyAlignment="1" applyProtection="1">
      <alignment horizontal="center" vertical="center" wrapText="1"/>
      <protection locked="0"/>
    </xf>
    <xf numFmtId="0" fontId="2" fillId="0" borderId="28" xfId="4" applyFont="1" applyFill="1" applyBorder="1" applyAlignment="1" applyProtection="1">
      <alignment horizontal="center" vertical="center" wrapText="1"/>
      <protection locked="0"/>
    </xf>
    <xf numFmtId="0" fontId="2" fillId="0" borderId="23" xfId="4" applyFont="1" applyFill="1" applyBorder="1" applyAlignment="1" applyProtection="1">
      <alignment horizontal="center" vertical="center" wrapText="1"/>
      <protection locked="0"/>
    </xf>
    <xf numFmtId="0" fontId="2" fillId="0" borderId="1" xfId="4" applyFont="1" applyFill="1" applyBorder="1" applyAlignment="1" applyProtection="1">
      <alignment horizontal="center" vertical="center" wrapText="1"/>
      <protection locked="0"/>
    </xf>
    <xf numFmtId="0" fontId="2" fillId="0" borderId="3" xfId="4" applyFont="1" applyFill="1" applyBorder="1" applyAlignment="1" applyProtection="1">
      <alignment horizontal="center" vertical="center" wrapText="1"/>
      <protection locked="0"/>
    </xf>
    <xf numFmtId="0" fontId="7" fillId="0" borderId="18" xfId="4" applyFont="1" applyFill="1" applyBorder="1" applyAlignment="1" applyProtection="1">
      <alignment horizontal="center" vertical="center"/>
      <protection locked="0"/>
    </xf>
    <xf numFmtId="0" fontId="2" fillId="0" borderId="4" xfId="4" applyFont="1" applyFill="1" applyBorder="1" applyAlignment="1" applyProtection="1">
      <alignment horizontal="center" vertical="center" wrapText="1"/>
      <protection locked="0"/>
    </xf>
    <xf numFmtId="0" fontId="2" fillId="0" borderId="2" xfId="4" applyFont="1" applyFill="1" applyBorder="1" applyAlignment="1" applyProtection="1">
      <alignment horizontal="center" vertical="center" wrapText="1"/>
      <protection locked="0"/>
    </xf>
    <xf numFmtId="0" fontId="2" fillId="0" borderId="11" xfId="4" applyFont="1" applyFill="1" applyBorder="1" applyAlignment="1" applyProtection="1">
      <alignment horizontal="center" vertical="center" wrapText="1"/>
      <protection locked="0"/>
    </xf>
    <xf numFmtId="0" fontId="2" fillId="0" borderId="12" xfId="4" applyFont="1" applyFill="1" applyBorder="1" applyAlignment="1" applyProtection="1">
      <alignment horizontal="center" vertical="center" wrapText="1"/>
      <protection locked="0"/>
    </xf>
    <xf numFmtId="0" fontId="2" fillId="0" borderId="20" xfId="4" applyFont="1" applyFill="1" applyBorder="1" applyAlignment="1" applyProtection="1">
      <alignment horizontal="center" vertical="center" wrapText="1"/>
      <protection locked="0"/>
    </xf>
    <xf numFmtId="0" fontId="10" fillId="0" borderId="0" xfId="4" applyFont="1" applyFill="1" applyBorder="1" applyAlignment="1" applyProtection="1">
      <alignment horizontal="center" vertical="center" wrapText="1"/>
    </xf>
    <xf numFmtId="0" fontId="11" fillId="0" borderId="0" xfId="4" applyFont="1" applyFill="1" applyAlignment="1" applyProtection="1">
      <alignment vertical="center" wrapText="1"/>
    </xf>
    <xf numFmtId="0" fontId="11" fillId="0" borderId="0" xfId="4" applyFont="1" applyFill="1" applyAlignment="1" applyProtection="1">
      <alignment vertical="center"/>
    </xf>
    <xf numFmtId="0" fontId="7" fillId="0" borderId="0" xfId="4" applyFont="1" applyFill="1" applyAlignment="1" applyProtection="1">
      <alignment vertical="center"/>
    </xf>
    <xf numFmtId="0" fontId="3" fillId="0" borderId="8" xfId="4" applyFont="1" applyFill="1" applyBorder="1" applyAlignment="1" applyProtection="1">
      <alignment horizontal="center" vertical="center"/>
    </xf>
    <xf numFmtId="0" fontId="7" fillId="0" borderId="32" xfId="4" applyFont="1" applyFill="1" applyBorder="1" applyAlignment="1" applyProtection="1">
      <alignment horizontal="center" vertical="center" textRotation="90"/>
    </xf>
    <xf numFmtId="0" fontId="7" fillId="0" borderId="33" xfId="4" applyFont="1" applyFill="1" applyBorder="1" applyAlignment="1" applyProtection="1">
      <alignment horizontal="center" vertical="center" textRotation="90"/>
    </xf>
    <xf numFmtId="0" fontId="7" fillId="0" borderId="34" xfId="4" applyFont="1" applyFill="1" applyBorder="1" applyAlignment="1" applyProtection="1">
      <alignment horizontal="center" vertical="center" textRotation="90"/>
    </xf>
    <xf numFmtId="0" fontId="7" fillId="0" borderId="35" xfId="4" applyFont="1" applyFill="1" applyBorder="1" applyAlignment="1" applyProtection="1">
      <alignment horizontal="center" vertical="center" textRotation="90"/>
    </xf>
    <xf numFmtId="0" fontId="7" fillId="0" borderId="0" xfId="4" applyFont="1" applyFill="1" applyAlignment="1" applyProtection="1">
      <alignment horizontal="justify" vertical="center"/>
    </xf>
    <xf numFmtId="0" fontId="5" fillId="0" borderId="0" xfId="4" applyAlignment="1" applyProtection="1">
      <alignment vertical="center"/>
    </xf>
    <xf numFmtId="0" fontId="7" fillId="0" borderId="0" xfId="4" applyFont="1" applyFill="1" applyAlignment="1" applyProtection="1">
      <alignment vertical="center" wrapText="1"/>
    </xf>
    <xf numFmtId="0" fontId="11" fillId="0" borderId="0" xfId="0" applyFont="1" applyFill="1" applyBorder="1" applyAlignment="1" applyProtection="1"/>
    <xf numFmtId="0" fontId="0" fillId="0" borderId="0" xfId="0" applyProtection="1"/>
    <xf numFmtId="0" fontId="0" fillId="0" borderId="0" xfId="0" applyFill="1" applyProtection="1"/>
    <xf numFmtId="0" fontId="15" fillId="0" borderId="0" xfId="0" applyFont="1" applyFill="1" applyAlignment="1" applyProtection="1"/>
    <xf numFmtId="0" fontId="9" fillId="0" borderId="0" xfId="0" applyFont="1" applyFill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168" fontId="7" fillId="0" borderId="0" xfId="0" applyNumberFormat="1" applyFont="1" applyFill="1" applyProtection="1"/>
    <xf numFmtId="0" fontId="5" fillId="0" borderId="0" xfId="2" applyFont="1" applyFill="1" applyAlignment="1" applyProtection="1">
      <alignment vertical="center" wrapText="1"/>
    </xf>
    <xf numFmtId="0" fontId="4" fillId="0" borderId="8" xfId="4" applyFont="1" applyFill="1" applyBorder="1" applyAlignment="1" applyProtection="1">
      <alignment horizontal="center" vertical="center" wrapText="1"/>
    </xf>
    <xf numFmtId="0" fontId="4" fillId="0" borderId="6" xfId="4" applyFont="1" applyFill="1" applyBorder="1" applyAlignment="1" applyProtection="1">
      <alignment vertical="center"/>
    </xf>
    <xf numFmtId="0" fontId="3" fillId="0" borderId="25" xfId="4" applyFont="1" applyFill="1" applyBorder="1" applyAlignment="1" applyProtection="1">
      <alignment horizontal="center" vertical="center"/>
    </xf>
    <xf numFmtId="0" fontId="3" fillId="0" borderId="10" xfId="4" applyFont="1" applyFill="1" applyBorder="1" applyAlignment="1" applyProtection="1">
      <alignment horizontal="center" vertical="center"/>
    </xf>
    <xf numFmtId="0" fontId="4" fillId="0" borderId="7" xfId="4" applyFont="1" applyFill="1" applyBorder="1" applyAlignment="1" applyProtection="1">
      <alignment vertical="center"/>
    </xf>
    <xf numFmtId="0" fontId="3" fillId="0" borderId="18" xfId="4" applyFont="1" applyFill="1" applyBorder="1" applyAlignment="1" applyProtection="1">
      <alignment horizontal="center" vertical="center"/>
    </xf>
    <xf numFmtId="0" fontId="4" fillId="0" borderId="39" xfId="4" applyFont="1" applyFill="1" applyBorder="1" applyAlignment="1" applyProtection="1">
      <alignment vertical="center"/>
    </xf>
    <xf numFmtId="0" fontId="4" fillId="0" borderId="40" xfId="4" applyFont="1" applyFill="1" applyBorder="1" applyAlignment="1" applyProtection="1">
      <alignment horizontal="center" vertical="center" wrapText="1"/>
    </xf>
    <xf numFmtId="0" fontId="7" fillId="0" borderId="12" xfId="4" applyFont="1" applyFill="1" applyBorder="1" applyAlignment="1" applyProtection="1">
      <alignment vertical="center"/>
      <protection locked="0"/>
    </xf>
    <xf numFmtId="0" fontId="7" fillId="0" borderId="16" xfId="4" applyFont="1" applyFill="1" applyBorder="1" applyAlignment="1" applyProtection="1">
      <alignment vertical="center"/>
      <protection locked="0"/>
    </xf>
    <xf numFmtId="0" fontId="7" fillId="0" borderId="46" xfId="4" applyFont="1" applyFill="1" applyBorder="1" applyAlignment="1" applyProtection="1">
      <alignment vertical="center"/>
      <protection locked="0"/>
    </xf>
    <xf numFmtId="0" fontId="7" fillId="0" borderId="33" xfId="4" applyFont="1" applyFill="1" applyBorder="1" applyAlignment="1" applyProtection="1">
      <alignment vertical="center"/>
      <protection locked="0"/>
    </xf>
    <xf numFmtId="0" fontId="7" fillId="0" borderId="47" xfId="4" applyFont="1" applyFill="1" applyBorder="1" applyAlignment="1" applyProtection="1">
      <alignment vertical="center"/>
      <protection locked="0"/>
    </xf>
    <xf numFmtId="0" fontId="8" fillId="0" borderId="41" xfId="4" applyFont="1" applyFill="1" applyBorder="1" applyAlignment="1" applyProtection="1">
      <alignment horizontal="center" vertical="center" wrapText="1"/>
      <protection locked="0"/>
    </xf>
    <xf numFmtId="0" fontId="8" fillId="0" borderId="30" xfId="4" applyFont="1" applyFill="1" applyBorder="1" applyAlignment="1" applyProtection="1">
      <alignment horizontal="center" vertical="center" wrapText="1"/>
      <protection locked="0"/>
    </xf>
    <xf numFmtId="0" fontId="8" fillId="0" borderId="10" xfId="4" applyFont="1" applyFill="1" applyBorder="1" applyAlignment="1" applyProtection="1">
      <alignment horizontal="center" vertical="center" wrapText="1"/>
      <protection locked="0"/>
    </xf>
    <xf numFmtId="0" fontId="8" fillId="0" borderId="46" xfId="4" applyFont="1" applyFill="1" applyBorder="1" applyAlignment="1" applyProtection="1">
      <alignment horizontal="center" vertical="center" wrapText="1"/>
      <protection locked="0"/>
    </xf>
    <xf numFmtId="0" fontId="8" fillId="0" borderId="8" xfId="4" applyFont="1" applyFill="1" applyBorder="1" applyAlignment="1" applyProtection="1">
      <alignment horizontal="center" vertical="center" wrapText="1"/>
      <protection locked="0"/>
    </xf>
    <xf numFmtId="0" fontId="8" fillId="0" borderId="25" xfId="4" applyFont="1" applyFill="1" applyBorder="1" applyAlignment="1" applyProtection="1">
      <alignment horizontal="center" vertical="center" wrapText="1"/>
      <protection locked="0"/>
    </xf>
    <xf numFmtId="0" fontId="8" fillId="0" borderId="18" xfId="4" applyFont="1" applyFill="1" applyBorder="1" applyAlignment="1" applyProtection="1">
      <alignment horizontal="center" vertical="center" wrapText="1"/>
      <protection locked="0"/>
    </xf>
    <xf numFmtId="0" fontId="8" fillId="0" borderId="31" xfId="4" applyFont="1" applyFill="1" applyBorder="1" applyAlignment="1" applyProtection="1">
      <alignment horizontal="center" vertical="center" wrapText="1"/>
      <protection locked="0"/>
    </xf>
    <xf numFmtId="0" fontId="2" fillId="0" borderId="16" xfId="4" applyFont="1" applyFill="1" applyBorder="1" applyAlignment="1" applyProtection="1">
      <alignment horizontal="center" vertical="center" wrapText="1"/>
      <protection locked="0"/>
    </xf>
    <xf numFmtId="0" fontId="7" fillId="0" borderId="8" xfId="4" applyFont="1" applyFill="1" applyBorder="1" applyAlignment="1" applyProtection="1">
      <alignment vertical="center"/>
      <protection locked="0"/>
    </xf>
    <xf numFmtId="0" fontId="8" fillId="0" borderId="37" xfId="4" applyFont="1" applyFill="1" applyBorder="1" applyAlignment="1" applyProtection="1">
      <alignment horizontal="center" vertical="center" wrapText="1"/>
      <protection locked="0"/>
    </xf>
    <xf numFmtId="0" fontId="4" fillId="0" borderId="48" xfId="4" applyFont="1" applyFill="1" applyBorder="1" applyAlignment="1" applyProtection="1">
      <alignment vertical="center"/>
    </xf>
    <xf numFmtId="0" fontId="3" fillId="0" borderId="40" xfId="4" applyFont="1" applyFill="1" applyBorder="1" applyAlignment="1" applyProtection="1">
      <alignment horizontal="center" vertical="center"/>
    </xf>
    <xf numFmtId="0" fontId="7" fillId="0" borderId="49" xfId="4" applyFont="1" applyFill="1" applyBorder="1" applyAlignment="1" applyProtection="1">
      <alignment vertical="center"/>
      <protection locked="0"/>
    </xf>
    <xf numFmtId="0" fontId="7" fillId="0" borderId="38" xfId="4" applyFont="1" applyFill="1" applyBorder="1" applyAlignment="1" applyProtection="1">
      <alignment vertical="center"/>
      <protection locked="0"/>
    </xf>
    <xf numFmtId="0" fontId="7" fillId="0" borderId="50" xfId="4" applyFont="1" applyFill="1" applyBorder="1" applyAlignment="1" applyProtection="1">
      <alignment vertical="center"/>
      <protection locked="0"/>
    </xf>
    <xf numFmtId="0" fontId="7" fillId="0" borderId="40" xfId="4" applyFont="1" applyFill="1" applyBorder="1" applyAlignment="1" applyProtection="1">
      <alignment vertical="center"/>
      <protection locked="0"/>
    </xf>
    <xf numFmtId="0" fontId="7" fillId="0" borderId="51" xfId="4" applyFont="1" applyFill="1" applyBorder="1" applyAlignment="1" applyProtection="1">
      <alignment vertical="center"/>
      <protection locked="0"/>
    </xf>
    <xf numFmtId="0" fontId="7" fillId="0" borderId="11" xfId="4" applyFont="1" applyFill="1" applyBorder="1" applyAlignment="1" applyProtection="1">
      <alignment vertical="center"/>
      <protection locked="0"/>
    </xf>
    <xf numFmtId="0" fontId="7" fillId="0" borderId="32" xfId="4" applyFont="1" applyFill="1" applyBorder="1" applyAlignment="1" applyProtection="1">
      <alignment vertical="center"/>
      <protection locked="0"/>
    </xf>
    <xf numFmtId="0" fontId="7" fillId="0" borderId="52" xfId="4" applyFont="1" applyFill="1" applyBorder="1" applyAlignment="1" applyProtection="1">
      <alignment vertical="center"/>
      <protection locked="0"/>
    </xf>
    <xf numFmtId="0" fontId="7" fillId="0" borderId="35" xfId="4" applyFont="1" applyFill="1" applyBorder="1" applyAlignment="1" applyProtection="1">
      <alignment vertical="center"/>
      <protection locked="0"/>
    </xf>
    <xf numFmtId="0" fontId="11" fillId="0" borderId="0" xfId="4" applyFont="1" applyFill="1" applyBorder="1" applyAlignment="1" applyProtection="1">
      <alignment vertical="center"/>
    </xf>
    <xf numFmtId="0" fontId="4" fillId="0" borderId="15" xfId="4" applyFont="1" applyFill="1" applyBorder="1" applyAlignment="1" applyProtection="1">
      <alignment horizontal="center" vertical="center"/>
    </xf>
    <xf numFmtId="0" fontId="9" fillId="0" borderId="9" xfId="4" applyFont="1" applyFill="1" applyBorder="1" applyAlignment="1" applyProtection="1">
      <alignment horizontal="center" vertical="center"/>
    </xf>
    <xf numFmtId="0" fontId="9" fillId="0" borderId="10" xfId="4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center" wrapText="1"/>
    </xf>
    <xf numFmtId="0" fontId="4" fillId="0" borderId="15" xfId="0" applyFont="1" applyFill="1" applyBorder="1" applyAlignment="1" applyProtection="1">
      <alignment vertical="center" wrapText="1"/>
    </xf>
    <xf numFmtId="0" fontId="7" fillId="0" borderId="0" xfId="4" applyFont="1" applyFill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7" fillId="0" borderId="0" xfId="4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vertical="center" wrapText="1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top" wrapText="1"/>
      <protection locked="0"/>
    </xf>
    <xf numFmtId="49" fontId="22" fillId="6" borderId="25" xfId="0" applyNumberFormat="1" applyFont="1" applyFill="1" applyBorder="1" applyAlignment="1" applyProtection="1">
      <alignment horizontal="center" vertical="center" wrapText="1"/>
    </xf>
    <xf numFmtId="49" fontId="22" fillId="6" borderId="10" xfId="0" applyNumberFormat="1" applyFont="1" applyFill="1" applyBorder="1" applyAlignment="1" applyProtection="1">
      <alignment horizontal="center" vertical="center" wrapText="1"/>
    </xf>
    <xf numFmtId="49" fontId="22" fillId="6" borderId="18" xfId="0" applyNumberFormat="1" applyFont="1" applyFill="1" applyBorder="1" applyAlignment="1" applyProtection="1">
      <alignment horizontal="center" vertical="center" wrapText="1"/>
    </xf>
    <xf numFmtId="49" fontId="22" fillId="6" borderId="37" xfId="0" applyNumberFormat="1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49" fontId="22" fillId="6" borderId="9" xfId="0" applyNumberFormat="1" applyFont="1" applyFill="1" applyBorder="1" applyAlignment="1" applyProtection="1">
      <alignment horizontal="center" vertical="center" wrapText="1"/>
    </xf>
    <xf numFmtId="0" fontId="8" fillId="5" borderId="27" xfId="4" applyFont="1" applyFill="1" applyBorder="1" applyAlignment="1" applyProtection="1">
      <alignment horizontal="center" vertical="center"/>
      <protection locked="0"/>
    </xf>
    <xf numFmtId="0" fontId="4" fillId="5" borderId="8" xfId="4" applyFont="1" applyFill="1" applyBorder="1" applyAlignment="1" applyProtection="1">
      <alignment horizontal="center" vertical="center"/>
    </xf>
    <xf numFmtId="0" fontId="2" fillId="5" borderId="29" xfId="4" applyFont="1" applyFill="1" applyBorder="1" applyAlignment="1" applyProtection="1">
      <alignment horizontal="center" vertical="center" wrapText="1"/>
      <protection locked="0"/>
    </xf>
    <xf numFmtId="0" fontId="2" fillId="5" borderId="30" xfId="4" applyFont="1" applyFill="1" applyBorder="1" applyAlignment="1" applyProtection="1">
      <alignment horizontal="center" vertical="center" wrapText="1"/>
      <protection locked="0"/>
    </xf>
    <xf numFmtId="0" fontId="2" fillId="5" borderId="31" xfId="4" applyFont="1" applyFill="1" applyBorder="1" applyAlignment="1" applyProtection="1">
      <alignment horizontal="center" vertical="center" wrapText="1"/>
      <protection locked="0"/>
    </xf>
    <xf numFmtId="0" fontId="0" fillId="5" borderId="8" xfId="0" applyFill="1" applyBorder="1" applyAlignment="1" applyProtection="1">
      <alignment vertical="center" wrapText="1"/>
      <protection locked="0"/>
    </xf>
    <xf numFmtId="0" fontId="0" fillId="5" borderId="53" xfId="0" applyFill="1" applyBorder="1" applyAlignment="1" applyProtection="1">
      <alignment vertical="center" wrapText="1"/>
      <protection locked="0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39" xfId="4" applyFont="1" applyFill="1" applyBorder="1" applyAlignment="1" applyProtection="1">
      <alignment horizontal="left" vertical="center"/>
    </xf>
    <xf numFmtId="0" fontId="4" fillId="0" borderId="40" xfId="4" applyFont="1" applyFill="1" applyBorder="1" applyAlignment="1" applyProtection="1">
      <alignment horizontal="center" vertical="center"/>
    </xf>
    <xf numFmtId="0" fontId="2" fillId="0" borderId="49" xfId="4" applyFont="1" applyFill="1" applyBorder="1" applyAlignment="1" applyProtection="1">
      <alignment horizontal="center" vertical="center" wrapText="1"/>
      <protection locked="0"/>
    </xf>
    <xf numFmtId="0" fontId="2" fillId="0" borderId="38" xfId="4" applyFont="1" applyFill="1" applyBorder="1" applyAlignment="1" applyProtection="1">
      <alignment horizontal="center" vertical="center" wrapText="1"/>
      <protection locked="0"/>
    </xf>
    <xf numFmtId="0" fontId="2" fillId="0" borderId="50" xfId="4" applyFont="1" applyFill="1" applyBorder="1" applyAlignment="1" applyProtection="1">
      <alignment horizontal="center" vertical="center" wrapText="1"/>
      <protection locked="0"/>
    </xf>
    <xf numFmtId="0" fontId="8" fillId="0" borderId="40" xfId="4" applyFont="1" applyFill="1" applyBorder="1" applyAlignment="1" applyProtection="1">
      <alignment horizontal="center" vertical="center" wrapText="1"/>
      <protection locked="0"/>
    </xf>
    <xf numFmtId="0" fontId="8" fillId="0" borderId="51" xfId="4" applyFont="1" applyFill="1" applyBorder="1" applyAlignment="1" applyProtection="1">
      <alignment horizontal="center" vertical="center" wrapText="1"/>
      <protection locked="0"/>
    </xf>
    <xf numFmtId="0" fontId="4" fillId="0" borderId="52" xfId="4" applyFont="1" applyFill="1" applyBorder="1" applyAlignment="1" applyProtection="1">
      <alignment horizontal="center" vertical="center" wrapText="1"/>
    </xf>
    <xf numFmtId="0" fontId="4" fillId="0" borderId="15" xfId="4" applyFont="1" applyFill="1" applyBorder="1" applyAlignment="1" applyProtection="1">
      <alignment vertical="center"/>
    </xf>
    <xf numFmtId="0" fontId="2" fillId="0" borderId="13" xfId="4" applyFont="1" applyFill="1" applyBorder="1" applyAlignment="1" applyProtection="1">
      <alignment horizontal="center" vertical="center" wrapText="1"/>
      <protection locked="0"/>
    </xf>
    <xf numFmtId="0" fontId="4" fillId="0" borderId="60" xfId="4" applyFont="1" applyFill="1" applyBorder="1" applyAlignment="1" applyProtection="1">
      <alignment vertical="center"/>
    </xf>
    <xf numFmtId="0" fontId="3" fillId="0" borderId="37" xfId="4" applyFont="1" applyFill="1" applyBorder="1" applyAlignment="1" applyProtection="1">
      <alignment horizontal="center" vertical="center"/>
    </xf>
    <xf numFmtId="0" fontId="2" fillId="0" borderId="61" xfId="4" applyFont="1" applyFill="1" applyBorder="1" applyAlignment="1" applyProtection="1">
      <alignment horizontal="center" vertical="center" wrapText="1"/>
      <protection locked="0"/>
    </xf>
    <xf numFmtId="0" fontId="2" fillId="0" borderId="62" xfId="4" applyFont="1" applyFill="1" applyBorder="1" applyAlignment="1" applyProtection="1">
      <alignment horizontal="center" vertical="center" wrapText="1"/>
      <protection locked="0"/>
    </xf>
    <xf numFmtId="0" fontId="2" fillId="0" borderId="63" xfId="4" applyFont="1" applyFill="1" applyBorder="1" applyAlignment="1" applyProtection="1">
      <alignment horizontal="center" vertical="center" wrapText="1"/>
      <protection locked="0"/>
    </xf>
    <xf numFmtId="0" fontId="8" fillId="0" borderId="45" xfId="4" applyFont="1" applyFill="1" applyBorder="1" applyAlignment="1" applyProtection="1">
      <alignment horizontal="center" vertical="center" wrapText="1"/>
      <protection locked="0"/>
    </xf>
    <xf numFmtId="0" fontId="4" fillId="0" borderId="17" xfId="4" applyFont="1" applyFill="1" applyBorder="1" applyAlignment="1" applyProtection="1">
      <alignment vertical="center"/>
    </xf>
    <xf numFmtId="0" fontId="3" fillId="0" borderId="9" xfId="4" applyFont="1" applyFill="1" applyBorder="1" applyAlignment="1" applyProtection="1">
      <alignment horizontal="center" vertical="center"/>
    </xf>
    <xf numFmtId="0" fontId="2" fillId="0" borderId="64" xfId="4" applyFont="1" applyFill="1" applyBorder="1" applyAlignment="1" applyProtection="1">
      <alignment horizontal="center" vertical="center" wrapText="1"/>
      <protection locked="0"/>
    </xf>
    <xf numFmtId="0" fontId="2" fillId="0" borderId="65" xfId="4" applyFont="1" applyFill="1" applyBorder="1" applyAlignment="1" applyProtection="1">
      <alignment horizontal="center" vertical="center" wrapText="1"/>
      <protection locked="0"/>
    </xf>
    <xf numFmtId="0" fontId="2" fillId="0" borderId="66" xfId="4" applyFont="1" applyFill="1" applyBorder="1" applyAlignment="1" applyProtection="1">
      <alignment horizontal="center" vertical="center" wrapText="1"/>
      <protection locked="0"/>
    </xf>
    <xf numFmtId="0" fontId="8" fillId="0" borderId="29" xfId="4" applyFont="1" applyFill="1" applyBorder="1" applyAlignment="1" applyProtection="1">
      <alignment horizontal="center" vertical="center" wrapText="1"/>
      <protection locked="0"/>
    </xf>
    <xf numFmtId="0" fontId="8" fillId="0" borderId="9" xfId="4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0" fontId="25" fillId="5" borderId="5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25" fillId="5" borderId="12" xfId="0" applyFont="1" applyFill="1" applyBorder="1" applyAlignment="1">
      <alignment horizontal="left" vertical="center" wrapText="1"/>
    </xf>
    <xf numFmtId="0" fontId="5" fillId="5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5" fillId="5" borderId="14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right" vertical="center"/>
    </xf>
    <xf numFmtId="167" fontId="5" fillId="5" borderId="11" xfId="0" applyNumberFormat="1" applyFont="1" applyFill="1" applyBorder="1" applyAlignment="1" applyProtection="1">
      <alignment horizontal="right" vertical="center" wrapText="1"/>
      <protection locked="0"/>
    </xf>
    <xf numFmtId="166" fontId="25" fillId="5" borderId="12" xfId="0" applyNumberFormat="1" applyFont="1" applyFill="1" applyBorder="1" applyAlignment="1" applyProtection="1">
      <alignment horizontal="right" vertical="center" wrapText="1"/>
      <protection locked="0"/>
    </xf>
    <xf numFmtId="167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8" xfId="0" applyNumberFormat="1" applyFont="1" applyFill="1" applyBorder="1" applyAlignment="1" applyProtection="1">
      <alignment horizontal="right" vertical="center" wrapText="1"/>
    </xf>
    <xf numFmtId="0" fontId="22" fillId="0" borderId="10" xfId="0" applyFont="1" applyFill="1" applyBorder="1" applyAlignment="1" applyProtection="1">
      <alignment vertical="center" wrapText="1"/>
    </xf>
    <xf numFmtId="0" fontId="22" fillId="0" borderId="30" xfId="0" applyFont="1" applyFill="1" applyBorder="1" applyAlignment="1" applyProtection="1">
      <alignment horizontal="center" vertical="center" wrapText="1"/>
    </xf>
    <xf numFmtId="0" fontId="22" fillId="0" borderId="37" xfId="0" applyFont="1" applyFill="1" applyBorder="1" applyAlignment="1" applyProtection="1">
      <alignment vertical="center" wrapText="1"/>
    </xf>
    <xf numFmtId="0" fontId="22" fillId="0" borderId="45" xfId="0" applyFont="1" applyFill="1" applyBorder="1" applyAlignment="1" applyProtection="1">
      <alignment horizontal="center" vertical="center" wrapText="1"/>
    </xf>
    <xf numFmtId="0" fontId="22" fillId="0" borderId="31" xfId="0" applyFont="1" applyFill="1" applyBorder="1" applyAlignment="1" applyProtection="1">
      <alignment horizontal="center" vertical="center" wrapText="1"/>
    </xf>
    <xf numFmtId="0" fontId="29" fillId="6" borderId="53" xfId="0" applyFont="1" applyFill="1" applyBorder="1" applyAlignment="1" applyProtection="1">
      <alignment horizontal="center" vertical="center" wrapText="1"/>
    </xf>
    <xf numFmtId="168" fontId="1" fillId="6" borderId="8" xfId="0" applyNumberFormat="1" applyFont="1" applyFill="1" applyBorder="1" applyAlignment="1" applyProtection="1">
      <alignment horizontal="center" vertical="center" wrapText="1"/>
    </xf>
    <xf numFmtId="0" fontId="28" fillId="5" borderId="25" xfId="0" applyFont="1" applyFill="1" applyBorder="1" applyAlignment="1" applyProtection="1">
      <alignment horizontal="center" vertical="center" wrapText="1"/>
      <protection locked="0"/>
    </xf>
    <xf numFmtId="0" fontId="28" fillId="5" borderId="10" xfId="0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</xf>
    <xf numFmtId="3" fontId="1" fillId="6" borderId="15" xfId="0" applyNumberFormat="1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58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168" fontId="1" fillId="6" borderId="15" xfId="0" applyNumberFormat="1" applyFont="1" applyFill="1" applyBorder="1" applyAlignment="1" applyProtection="1">
      <alignment horizontal="center" vertical="center" wrapText="1"/>
    </xf>
    <xf numFmtId="168" fontId="1" fillId="6" borderId="46" xfId="0" applyNumberFormat="1" applyFont="1" applyFill="1" applyBorder="1" applyAlignment="1" applyProtection="1">
      <alignment horizontal="center" vertical="center" wrapText="1"/>
    </xf>
    <xf numFmtId="0" fontId="28" fillId="5" borderId="37" xfId="0" applyFont="1" applyFill="1" applyBorder="1" applyAlignment="1" applyProtection="1">
      <alignment horizontal="center" vertical="center" wrapText="1"/>
      <protection locked="0"/>
    </xf>
    <xf numFmtId="0" fontId="22" fillId="8" borderId="14" xfId="0" applyFont="1" applyFill="1" applyBorder="1" applyAlignment="1" applyProtection="1">
      <alignment horizontal="left" vertical="center" wrapText="1"/>
    </xf>
    <xf numFmtId="3" fontId="22" fillId="8" borderId="14" xfId="0" applyNumberFormat="1" applyFont="1" applyFill="1" applyBorder="1" applyAlignment="1" applyProtection="1">
      <alignment vertical="center" wrapText="1"/>
    </xf>
    <xf numFmtId="0" fontId="22" fillId="8" borderId="14" xfId="0" applyFont="1" applyFill="1" applyBorder="1" applyAlignment="1" applyProtection="1">
      <alignment horizontal="center" vertical="center" wrapText="1"/>
    </xf>
    <xf numFmtId="168" fontId="7" fillId="8" borderId="14" xfId="0" applyNumberFormat="1" applyFont="1" applyFill="1" applyBorder="1" applyProtection="1"/>
    <xf numFmtId="0" fontId="7" fillId="8" borderId="14" xfId="0" applyFont="1" applyFill="1" applyBorder="1" applyAlignment="1" applyProtection="1">
      <alignment wrapText="1"/>
    </xf>
    <xf numFmtId="0" fontId="27" fillId="8" borderId="14" xfId="0" applyFont="1" applyFill="1" applyBorder="1" applyAlignment="1" applyProtection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0" fillId="6" borderId="14" xfId="0" applyFont="1" applyFill="1" applyBorder="1" applyAlignment="1">
      <alignment horizontal="center" vertical="center" textRotation="90" wrapText="1"/>
    </xf>
    <xf numFmtId="0" fontId="30" fillId="6" borderId="8" xfId="0" applyFont="1" applyFill="1" applyBorder="1" applyAlignment="1">
      <alignment horizontal="center" vertical="center" textRotation="90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8" fillId="5" borderId="41" xfId="0" applyFont="1" applyFill="1" applyBorder="1" applyAlignment="1" applyProtection="1">
      <alignment horizontal="center" vertical="center" wrapText="1"/>
      <protection locked="0"/>
    </xf>
    <xf numFmtId="0" fontId="28" fillId="5" borderId="30" xfId="0" applyFont="1" applyFill="1" applyBorder="1" applyAlignment="1" applyProtection="1">
      <alignment horizontal="center" vertical="center" wrapText="1"/>
      <protection locked="0"/>
    </xf>
    <xf numFmtId="0" fontId="28" fillId="5" borderId="45" xfId="0" applyFont="1" applyFill="1" applyBorder="1" applyAlignment="1" applyProtection="1">
      <alignment horizontal="center" vertical="center" wrapText="1"/>
      <protection locked="0"/>
    </xf>
    <xf numFmtId="0" fontId="28" fillId="5" borderId="29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/>
    </xf>
    <xf numFmtId="0" fontId="29" fillId="6" borderId="8" xfId="0" applyFont="1" applyFill="1" applyBorder="1" applyAlignment="1" applyProtection="1">
      <alignment horizontal="center" vertical="center" wrapText="1"/>
    </xf>
    <xf numFmtId="169" fontId="31" fillId="0" borderId="25" xfId="0" applyNumberFormat="1" applyFont="1" applyFill="1" applyBorder="1" applyAlignment="1" applyProtection="1">
      <alignment horizontal="center" vertical="center"/>
    </xf>
    <xf numFmtId="169" fontId="31" fillId="0" borderId="10" xfId="0" applyNumberFormat="1" applyFont="1" applyFill="1" applyBorder="1" applyAlignment="1" applyProtection="1">
      <alignment horizontal="center" vertical="center"/>
    </xf>
    <xf numFmtId="167" fontId="9" fillId="8" borderId="46" xfId="0" applyNumberFormat="1" applyFont="1" applyFill="1" applyBorder="1" applyAlignment="1" applyProtection="1">
      <alignment vertical="center" wrapText="1"/>
    </xf>
    <xf numFmtId="0" fontId="28" fillId="5" borderId="9" xfId="0" applyFont="1" applyFill="1" applyBorder="1" applyAlignment="1" applyProtection="1">
      <alignment horizontal="center" vertical="center" wrapText="1"/>
      <protection locked="0"/>
    </xf>
    <xf numFmtId="169" fontId="31" fillId="0" borderId="9" xfId="0" applyNumberFormat="1" applyFont="1" applyFill="1" applyBorder="1" applyAlignment="1" applyProtection="1">
      <alignment horizontal="center" vertical="center"/>
    </xf>
    <xf numFmtId="169" fontId="31" fillId="0" borderId="37" xfId="0" applyNumberFormat="1" applyFont="1" applyFill="1" applyBorder="1" applyAlignment="1" applyProtection="1">
      <alignment horizontal="center" vertical="center"/>
    </xf>
    <xf numFmtId="167" fontId="33" fillId="0" borderId="10" xfId="0" applyNumberFormat="1" applyFont="1" applyFill="1" applyBorder="1" applyAlignment="1" applyProtection="1">
      <alignment horizontal="right" vertical="center" wrapText="1"/>
    </xf>
    <xf numFmtId="167" fontId="33" fillId="0" borderId="9" xfId="0" applyNumberFormat="1" applyFont="1" applyFill="1" applyBorder="1" applyAlignment="1" applyProtection="1">
      <alignment horizontal="right" vertical="center" wrapText="1"/>
    </xf>
    <xf numFmtId="167" fontId="33" fillId="0" borderId="37" xfId="0" applyNumberFormat="1" applyFont="1" applyFill="1" applyBorder="1" applyAlignment="1" applyProtection="1">
      <alignment horizontal="right" vertical="center" wrapText="1"/>
    </xf>
    <xf numFmtId="0" fontId="5" fillId="0" borderId="49" xfId="0" applyFont="1" applyFill="1" applyBorder="1" applyAlignment="1">
      <alignment vertical="center" wrapText="1"/>
    </xf>
    <xf numFmtId="49" fontId="5" fillId="0" borderId="59" xfId="0" applyNumberFormat="1" applyFont="1" applyFill="1" applyBorder="1" applyAlignment="1">
      <alignment horizontal="center" vertical="center" wrapText="1"/>
    </xf>
    <xf numFmtId="0" fontId="25" fillId="5" borderId="59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67" xfId="0" applyFont="1" applyFill="1" applyBorder="1" applyAlignment="1">
      <alignment horizontal="left" vertical="center" wrapText="1"/>
    </xf>
    <xf numFmtId="0" fontId="25" fillId="5" borderId="38" xfId="0" applyFont="1" applyFill="1" applyBorder="1" applyAlignment="1">
      <alignment horizontal="left" vertical="center" wrapText="1"/>
    </xf>
    <xf numFmtId="0" fontId="25" fillId="5" borderId="38" xfId="0" applyFont="1" applyFill="1" applyBorder="1" applyAlignment="1">
      <alignment horizontal="center" vertical="center" wrapText="1"/>
    </xf>
    <xf numFmtId="0" fontId="25" fillId="5" borderId="55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3" fontId="1" fillId="0" borderId="48" xfId="0" applyNumberFormat="1" applyFont="1" applyFill="1" applyBorder="1" applyAlignment="1">
      <alignment horizontal="right" vertical="center"/>
    </xf>
    <xf numFmtId="167" fontId="5" fillId="2" borderId="49" xfId="0" applyNumberFormat="1" applyFont="1" applyFill="1" applyBorder="1" applyAlignment="1" applyProtection="1">
      <alignment horizontal="right" vertical="center" wrapText="1"/>
      <protection locked="0"/>
    </xf>
    <xf numFmtId="164" fontId="5" fillId="2" borderId="38" xfId="0" applyNumberFormat="1" applyFont="1" applyFill="1" applyBorder="1" applyAlignment="1" applyProtection="1">
      <alignment horizontal="right" vertical="center" wrapText="1"/>
      <protection locked="0"/>
    </xf>
    <xf numFmtId="167" fontId="25" fillId="5" borderId="50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40" xfId="0" applyNumberFormat="1" applyFont="1" applyFill="1" applyBorder="1" applyAlignment="1" applyProtection="1">
      <alignment horizontal="right" vertical="center" wrapText="1"/>
    </xf>
    <xf numFmtId="0" fontId="1" fillId="8" borderId="8" xfId="0" applyFont="1" applyFill="1" applyBorder="1" applyAlignment="1" applyProtection="1">
      <alignment horizontal="center" vertical="center"/>
    </xf>
    <xf numFmtId="0" fontId="1" fillId="6" borderId="8" xfId="0" applyFont="1" applyFill="1" applyBorder="1" applyAlignment="1" applyProtection="1">
      <alignment horizontal="center" vertical="center" textRotation="90" wrapText="1"/>
    </xf>
    <xf numFmtId="0" fontId="30" fillId="6" borderId="8" xfId="0" applyFont="1" applyFill="1" applyBorder="1" applyAlignment="1" applyProtection="1">
      <alignment horizontal="center" vertical="center" textRotation="90" wrapText="1"/>
    </xf>
    <xf numFmtId="0" fontId="1" fillId="6" borderId="58" xfId="0" applyFont="1" applyFill="1" applyBorder="1" applyAlignment="1" applyProtection="1">
      <alignment horizontal="center" vertical="center" wrapText="1"/>
    </xf>
    <xf numFmtId="0" fontId="1" fillId="6" borderId="16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30" fillId="6" borderId="14" xfId="0" applyFont="1" applyFill="1" applyBorder="1" applyAlignment="1" applyProtection="1">
      <alignment horizontal="center" vertical="center" textRotation="90" wrapText="1"/>
    </xf>
    <xf numFmtId="3" fontId="1" fillId="6" borderId="15" xfId="0" applyNumberFormat="1" applyFont="1" applyFill="1" applyBorder="1" applyAlignment="1" applyProtection="1">
      <alignment horizontal="center" vertical="center" wrapText="1"/>
    </xf>
    <xf numFmtId="0" fontId="28" fillId="8" borderId="14" xfId="0" applyFont="1" applyFill="1" applyBorder="1" applyAlignment="1" applyProtection="1">
      <alignment horizontal="center" vertical="center" wrapText="1"/>
    </xf>
    <xf numFmtId="168" fontId="32" fillId="7" borderId="25" xfId="0" applyNumberFormat="1" applyFont="1" applyFill="1" applyBorder="1" applyAlignment="1" applyProtection="1">
      <alignment horizontal="center" vertical="center"/>
    </xf>
    <xf numFmtId="0" fontId="33" fillId="7" borderId="25" xfId="0" applyFont="1" applyFill="1" applyBorder="1" applyAlignment="1" applyProtection="1">
      <alignment horizontal="center" vertical="center" wrapText="1"/>
    </xf>
    <xf numFmtId="168" fontId="32" fillId="7" borderId="10" xfId="0" applyNumberFormat="1" applyFont="1" applyFill="1" applyBorder="1" applyAlignment="1" applyProtection="1">
      <alignment horizontal="center" vertical="center"/>
    </xf>
    <xf numFmtId="0" fontId="33" fillId="7" borderId="10" xfId="0" applyFont="1" applyFill="1" applyBorder="1" applyAlignment="1" applyProtection="1">
      <alignment horizontal="center" vertical="center" wrapText="1"/>
    </xf>
    <xf numFmtId="168" fontId="32" fillId="7" borderId="9" xfId="0" applyNumberFormat="1" applyFont="1" applyFill="1" applyBorder="1" applyAlignment="1" applyProtection="1">
      <alignment horizontal="center" vertical="center"/>
    </xf>
    <xf numFmtId="0" fontId="33" fillId="7" borderId="9" xfId="0" applyFont="1" applyFill="1" applyBorder="1" applyAlignment="1" applyProtection="1">
      <alignment horizontal="center" vertical="center" wrapText="1"/>
    </xf>
    <xf numFmtId="168" fontId="32" fillId="7" borderId="37" xfId="0" applyNumberFormat="1" applyFont="1" applyFill="1" applyBorder="1" applyAlignment="1" applyProtection="1">
      <alignment horizontal="center" vertical="center"/>
    </xf>
    <xf numFmtId="0" fontId="33" fillId="7" borderId="37" xfId="0" applyFont="1" applyFill="1" applyBorder="1" applyAlignment="1" applyProtection="1">
      <alignment horizontal="center" vertical="center" wrapText="1"/>
    </xf>
    <xf numFmtId="167" fontId="33" fillId="5" borderId="25" xfId="0" applyNumberFormat="1" applyFont="1" applyFill="1" applyBorder="1" applyAlignment="1" applyProtection="1">
      <alignment horizontal="center" vertical="center" wrapText="1"/>
      <protection locked="0"/>
    </xf>
    <xf numFmtId="167" fontId="33" fillId="5" borderId="10" xfId="0" applyNumberFormat="1" applyFont="1" applyFill="1" applyBorder="1" applyAlignment="1" applyProtection="1">
      <alignment horizontal="center" vertical="center" wrapText="1"/>
      <protection locked="0"/>
    </xf>
    <xf numFmtId="167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7" fontId="33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justify" vertical="center" wrapText="1"/>
    </xf>
    <xf numFmtId="0" fontId="22" fillId="0" borderId="22" xfId="0" applyFont="1" applyFill="1" applyBorder="1" applyAlignment="1" applyProtection="1">
      <alignment horizontal="justify" vertical="center" wrapText="1"/>
    </xf>
    <xf numFmtId="0" fontId="22" fillId="0" borderId="36" xfId="0" applyFont="1" applyFill="1" applyBorder="1" applyAlignment="1" applyProtection="1">
      <alignment horizontal="justify" vertical="center" wrapText="1"/>
    </xf>
    <xf numFmtId="0" fontId="22" fillId="0" borderId="17" xfId="0" applyFont="1" applyFill="1" applyBorder="1" applyAlignment="1" applyProtection="1">
      <alignment horizontal="justify" vertical="center" wrapText="1"/>
    </xf>
    <xf numFmtId="0" fontId="22" fillId="0" borderId="6" xfId="0" applyFont="1" applyFill="1" applyBorder="1" applyAlignment="1" applyProtection="1">
      <alignment horizontal="justify" vertical="center" wrapText="1"/>
    </xf>
    <xf numFmtId="0" fontId="22" fillId="0" borderId="60" xfId="0" applyFont="1" applyFill="1" applyBorder="1" applyAlignment="1" applyProtection="1">
      <alignment horizontal="justify" vertical="center" wrapText="1"/>
    </xf>
    <xf numFmtId="0" fontId="22" fillId="0" borderId="10" xfId="0" applyFont="1" applyFill="1" applyBorder="1" applyAlignment="1" applyProtection="1">
      <alignment horizontal="left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37" xfId="0" applyFont="1" applyFill="1" applyBorder="1" applyAlignment="1" applyProtection="1">
      <alignment horizontal="center" vertical="center" wrapText="1"/>
    </xf>
    <xf numFmtId="0" fontId="22" fillId="0" borderId="19" xfId="0" applyFont="1" applyFill="1" applyBorder="1" applyAlignment="1" applyProtection="1">
      <alignment horizontal="justify" vertical="center" wrapText="1"/>
    </xf>
    <xf numFmtId="0" fontId="30" fillId="6" borderId="53" xfId="0" applyFont="1" applyFill="1" applyBorder="1" applyAlignment="1" applyProtection="1">
      <alignment horizontal="center" vertical="center" textRotation="90" wrapText="1"/>
    </xf>
    <xf numFmtId="0" fontId="1" fillId="6" borderId="68" xfId="0" applyFont="1" applyFill="1" applyBorder="1" applyAlignment="1" applyProtection="1">
      <alignment horizontal="center" vertical="center" wrapText="1"/>
    </xf>
    <xf numFmtId="0" fontId="1" fillId="6" borderId="69" xfId="0" applyFont="1" applyFill="1" applyBorder="1" applyAlignment="1" applyProtection="1">
      <alignment horizontal="center" vertical="center" wrapText="1"/>
    </xf>
    <xf numFmtId="0" fontId="1" fillId="6" borderId="53" xfId="0" applyFont="1" applyFill="1" applyBorder="1" applyAlignment="1" applyProtection="1">
      <alignment horizontal="center" vertical="center" wrapText="1"/>
    </xf>
    <xf numFmtId="0" fontId="1" fillId="0" borderId="53" xfId="0" applyFont="1" applyFill="1" applyBorder="1" applyAlignment="1" applyProtection="1">
      <alignment horizontal="center" vertical="center" wrapText="1"/>
    </xf>
    <xf numFmtId="0" fontId="30" fillId="6" borderId="24" xfId="0" applyFont="1" applyFill="1" applyBorder="1" applyAlignment="1" applyProtection="1">
      <alignment horizontal="center" vertical="center" textRotation="90" wrapText="1"/>
    </xf>
    <xf numFmtId="3" fontId="1" fillId="6" borderId="56" xfId="0" applyNumberFormat="1" applyFont="1" applyFill="1" applyBorder="1" applyAlignment="1" applyProtection="1">
      <alignment horizontal="center" vertical="center" wrapText="1"/>
    </xf>
    <xf numFmtId="168" fontId="1" fillId="6" borderId="56" xfId="0" applyNumberFormat="1" applyFont="1" applyFill="1" applyBorder="1" applyAlignment="1" applyProtection="1">
      <alignment horizontal="center" vertical="center" wrapText="1"/>
    </xf>
    <xf numFmtId="168" fontId="1" fillId="6" borderId="53" xfId="0" applyNumberFormat="1" applyFont="1" applyFill="1" applyBorder="1" applyAlignment="1" applyProtection="1">
      <alignment horizontal="center" vertical="center" wrapText="1"/>
    </xf>
    <xf numFmtId="168" fontId="1" fillId="6" borderId="57" xfId="0" applyNumberFormat="1" applyFont="1" applyFill="1" applyBorder="1" applyAlignment="1" applyProtection="1">
      <alignment horizontal="center" vertical="center" wrapText="1"/>
    </xf>
    <xf numFmtId="0" fontId="22" fillId="8" borderId="14" xfId="0" applyFont="1" applyFill="1" applyBorder="1" applyAlignment="1" applyProtection="1">
      <alignment vertical="center" wrapText="1"/>
    </xf>
    <xf numFmtId="169" fontId="31" fillId="8" borderId="14" xfId="0" applyNumberFormat="1" applyFont="1" applyFill="1" applyBorder="1" applyAlignment="1" applyProtection="1">
      <alignment horizontal="center" vertical="center"/>
    </xf>
    <xf numFmtId="167" fontId="33" fillId="8" borderId="46" xfId="0" applyNumberFormat="1" applyFont="1" applyFill="1" applyBorder="1" applyAlignment="1" applyProtection="1">
      <alignment horizontal="right" vertical="center" wrapText="1"/>
    </xf>
    <xf numFmtId="0" fontId="22" fillId="0" borderId="25" xfId="0" applyFont="1" applyFill="1" applyBorder="1" applyAlignment="1" applyProtection="1">
      <alignment horizontal="left" vertical="center" wrapText="1"/>
    </xf>
    <xf numFmtId="0" fontId="22" fillId="0" borderId="37" xfId="0" applyFont="1" applyFill="1" applyBorder="1" applyAlignment="1" applyProtection="1">
      <alignment horizontal="left" vertical="center" wrapText="1"/>
    </xf>
    <xf numFmtId="0" fontId="22" fillId="0" borderId="18" xfId="0" applyFont="1" applyFill="1" applyBorder="1" applyAlignment="1" applyProtection="1">
      <alignment horizontal="left" vertical="center" wrapText="1"/>
    </xf>
    <xf numFmtId="0" fontId="22" fillId="0" borderId="9" xfId="0" applyFont="1" applyFill="1" applyBorder="1" applyAlignment="1" applyProtection="1">
      <alignment horizontal="left" vertical="center" wrapText="1"/>
    </xf>
    <xf numFmtId="0" fontId="22" fillId="0" borderId="26" xfId="0" applyFont="1" applyFill="1" applyBorder="1" applyAlignment="1" applyProtection="1">
      <alignment horizontal="justify" vertical="center" wrapText="1"/>
    </xf>
    <xf numFmtId="0" fontId="22" fillId="0" borderId="18" xfId="0" applyFont="1" applyFill="1" applyBorder="1" applyAlignment="1" applyProtection="1">
      <alignment horizontal="justify" vertical="center" wrapText="1"/>
    </xf>
    <xf numFmtId="0" fontId="1" fillId="6" borderId="46" xfId="0" applyFont="1" applyFill="1" applyBorder="1" applyAlignment="1" applyProtection="1">
      <alignment horizontal="center" vertical="center" wrapText="1"/>
    </xf>
    <xf numFmtId="0" fontId="22" fillId="0" borderId="25" xfId="0" applyFont="1" applyFill="1" applyBorder="1" applyAlignment="1" applyProtection="1">
      <alignment horizontal="center" vertical="center" wrapText="1"/>
    </xf>
    <xf numFmtId="0" fontId="22" fillId="0" borderId="18" xfId="0" applyFont="1" applyFill="1" applyBorder="1" applyAlignment="1" applyProtection="1">
      <alignment horizontal="center" vertical="center" wrapText="1"/>
    </xf>
    <xf numFmtId="167" fontId="33" fillId="8" borderId="14" xfId="0" applyNumberFormat="1" applyFont="1" applyFill="1" applyBorder="1" applyAlignment="1" applyProtection="1">
      <alignment horizontal="center" vertical="center" wrapText="1"/>
    </xf>
    <xf numFmtId="0" fontId="7" fillId="5" borderId="25" xfId="0" applyFont="1" applyFill="1" applyBorder="1" applyAlignment="1" applyProtection="1">
      <alignment wrapText="1"/>
      <protection locked="0"/>
    </xf>
    <xf numFmtId="0" fontId="7" fillId="5" borderId="10" xfId="0" applyFont="1" applyFill="1" applyBorder="1" applyAlignment="1" applyProtection="1">
      <alignment wrapText="1"/>
      <protection locked="0"/>
    </xf>
    <xf numFmtId="0" fontId="7" fillId="5" borderId="6" xfId="0" applyFont="1" applyFill="1" applyBorder="1" applyAlignment="1" applyProtection="1">
      <alignment wrapText="1"/>
      <protection locked="0"/>
    </xf>
    <xf numFmtId="0" fontId="7" fillId="5" borderId="17" xfId="0" applyFont="1" applyFill="1" applyBorder="1" applyAlignment="1" applyProtection="1">
      <alignment wrapText="1"/>
      <protection locked="0"/>
    </xf>
    <xf numFmtId="0" fontId="22" fillId="0" borderId="29" xfId="0" applyFont="1" applyFill="1" applyBorder="1" applyAlignment="1" applyProtection="1">
      <alignment horizontal="left" vertical="center" wrapText="1"/>
    </xf>
    <xf numFmtId="0" fontId="22" fillId="0" borderId="30" xfId="0" applyFont="1" applyFill="1" applyBorder="1" applyAlignment="1" applyProtection="1">
      <alignment horizontal="left" vertical="center" wrapText="1"/>
    </xf>
    <xf numFmtId="0" fontId="22" fillId="0" borderId="70" xfId="0" applyFont="1" applyFill="1" applyBorder="1" applyAlignment="1" applyProtection="1">
      <alignment horizontal="justify" vertical="center" wrapText="1"/>
    </xf>
    <xf numFmtId="0" fontId="22" fillId="0" borderId="39" xfId="0" applyFont="1" applyFill="1" applyBorder="1" applyAlignment="1" applyProtection="1">
      <alignment horizontal="justify" vertical="center" wrapText="1"/>
    </xf>
    <xf numFmtId="0" fontId="22" fillId="0" borderId="6" xfId="0" applyFont="1" applyFill="1" applyBorder="1" applyAlignment="1" applyProtection="1">
      <alignment horizontal="left" vertical="center" wrapText="1"/>
    </xf>
    <xf numFmtId="49" fontId="22" fillId="0" borderId="26" xfId="0" applyNumberFormat="1" applyFont="1" applyFill="1" applyBorder="1" applyAlignment="1" applyProtection="1">
      <alignment horizontal="justify" vertical="center" wrapText="1"/>
    </xf>
    <xf numFmtId="49" fontId="22" fillId="0" borderId="22" xfId="0" applyNumberFormat="1" applyFont="1" applyFill="1" applyBorder="1" applyAlignment="1" applyProtection="1">
      <alignment horizontal="justify" vertical="center" wrapText="1"/>
    </xf>
    <xf numFmtId="0" fontId="22" fillId="0" borderId="7" xfId="0" applyFont="1" applyFill="1" applyBorder="1" applyAlignment="1" applyProtection="1">
      <alignment horizontal="left" vertical="center" wrapText="1"/>
    </xf>
    <xf numFmtId="0" fontId="22" fillId="0" borderId="41" xfId="0" applyFont="1" applyFill="1" applyBorder="1" applyAlignment="1" applyProtection="1">
      <alignment horizontal="center" vertical="center" wrapText="1"/>
    </xf>
    <xf numFmtId="169" fontId="31" fillId="0" borderId="30" xfId="0" applyNumberFormat="1" applyFont="1" applyFill="1" applyBorder="1" applyAlignment="1" applyProtection="1">
      <alignment horizontal="center" vertical="center"/>
    </xf>
    <xf numFmtId="3" fontId="1" fillId="6" borderId="8" xfId="0" applyNumberFormat="1" applyFont="1" applyFill="1" applyBorder="1" applyAlignment="1" applyProtection="1">
      <alignment horizontal="center" vertical="center" wrapText="1"/>
    </xf>
    <xf numFmtId="0" fontId="7" fillId="5" borderId="37" xfId="0" applyFont="1" applyFill="1" applyBorder="1" applyAlignment="1" applyProtection="1">
      <alignment wrapText="1"/>
      <protection locked="0"/>
    </xf>
    <xf numFmtId="0" fontId="7" fillId="5" borderId="9" xfId="0" applyFont="1" applyFill="1" applyBorder="1" applyAlignment="1" applyProtection="1">
      <alignment wrapText="1"/>
      <protection locked="0"/>
    </xf>
    <xf numFmtId="0" fontId="22" fillId="8" borderId="0" xfId="0" applyFont="1" applyFill="1" applyBorder="1" applyAlignment="1" applyProtection="1">
      <alignment horizontal="center" vertical="center" wrapText="1"/>
    </xf>
    <xf numFmtId="0" fontId="22" fillId="8" borderId="0" xfId="0" applyFont="1" applyFill="1" applyBorder="1" applyAlignment="1" applyProtection="1">
      <alignment horizontal="justify" vertical="center" wrapText="1"/>
    </xf>
    <xf numFmtId="0" fontId="22" fillId="8" borderId="14" xfId="0" applyFont="1" applyFill="1" applyBorder="1" applyAlignment="1" applyProtection="1">
      <alignment horizontal="justify" vertical="center" wrapText="1"/>
    </xf>
    <xf numFmtId="167" fontId="33" fillId="0" borderId="25" xfId="0" applyNumberFormat="1" applyFont="1" applyFill="1" applyBorder="1" applyAlignment="1" applyProtection="1">
      <alignment horizontal="right"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</xf>
    <xf numFmtId="49" fontId="22" fillId="0" borderId="37" xfId="0" applyNumberFormat="1" applyFont="1" applyFill="1" applyBorder="1" applyAlignment="1" applyProtection="1">
      <alignment horizontal="center" vertical="center" wrapText="1"/>
    </xf>
    <xf numFmtId="49" fontId="22" fillId="0" borderId="9" xfId="0" applyNumberFormat="1" applyFont="1" applyFill="1" applyBorder="1" applyAlignment="1" applyProtection="1">
      <alignment horizontal="center" vertical="center" wrapText="1"/>
    </xf>
    <xf numFmtId="0" fontId="22" fillId="0" borderId="37" xfId="0" applyFont="1" applyFill="1" applyBorder="1" applyAlignment="1" applyProtection="1">
      <alignment horizontal="justify" vertical="center" wrapText="1"/>
    </xf>
    <xf numFmtId="0" fontId="22" fillId="8" borderId="26" xfId="0" applyFont="1" applyFill="1" applyBorder="1" applyAlignment="1" applyProtection="1">
      <alignment horizontal="center" vertical="center" wrapText="1"/>
    </xf>
    <xf numFmtId="0" fontId="22" fillId="0" borderId="9" xfId="0" applyFont="1" applyFill="1" applyBorder="1" applyAlignment="1" applyProtection="1">
      <alignment horizontal="center" vertical="center" wrapText="1"/>
    </xf>
    <xf numFmtId="0" fontId="22" fillId="8" borderId="26" xfId="0" applyFont="1" applyFill="1" applyBorder="1" applyAlignment="1" applyProtection="1">
      <alignment horizontal="justify" vertical="center" wrapText="1"/>
    </xf>
    <xf numFmtId="0" fontId="22" fillId="0" borderId="25" xfId="0" applyFont="1" applyFill="1" applyBorder="1" applyAlignment="1" applyProtection="1">
      <alignment horizontal="justify" vertical="center" wrapText="1"/>
    </xf>
    <xf numFmtId="0" fontId="22" fillId="0" borderId="7" xfId="0" applyFont="1" applyFill="1" applyBorder="1" applyAlignment="1" applyProtection="1">
      <alignment horizontal="justify" vertical="center" wrapText="1"/>
    </xf>
    <xf numFmtId="49" fontId="22" fillId="0" borderId="25" xfId="0" applyNumberFormat="1" applyFont="1" applyFill="1" applyBorder="1" applyAlignment="1" applyProtection="1">
      <alignment horizontal="center" vertical="center" wrapText="1"/>
    </xf>
    <xf numFmtId="49" fontId="22" fillId="0" borderId="18" xfId="0" applyNumberFormat="1" applyFont="1" applyFill="1" applyBorder="1" applyAlignment="1" applyProtection="1">
      <alignment horizontal="center" vertical="center" wrapText="1"/>
    </xf>
    <xf numFmtId="0" fontId="22" fillId="6" borderId="6" xfId="0" applyFont="1" applyFill="1" applyBorder="1" applyAlignment="1" applyProtection="1">
      <alignment horizontal="justify" vertical="center" wrapText="1"/>
    </xf>
    <xf numFmtId="0" fontId="22" fillId="0" borderId="45" xfId="0" applyFont="1" applyFill="1" applyBorder="1" applyAlignment="1" applyProtection="1">
      <alignment horizontal="left" vertical="center" wrapText="1"/>
    </xf>
    <xf numFmtId="0" fontId="22" fillId="0" borderId="31" xfId="0" applyFont="1" applyFill="1" applyBorder="1" applyAlignment="1" applyProtection="1">
      <alignment horizontal="left" vertical="center" wrapText="1"/>
    </xf>
    <xf numFmtId="0" fontId="22" fillId="6" borderId="22" xfId="0" applyFont="1" applyFill="1" applyBorder="1" applyAlignment="1" applyProtection="1">
      <alignment horizontal="justify" vertical="center" wrapText="1"/>
    </xf>
    <xf numFmtId="0" fontId="22" fillId="0" borderId="22" xfId="0" applyFont="1" applyFill="1" applyBorder="1" applyAlignment="1" applyProtection="1">
      <alignment horizontal="left" vertical="center" wrapText="1"/>
    </xf>
    <xf numFmtId="0" fontId="22" fillId="0" borderId="55" xfId="0" applyFont="1" applyFill="1" applyBorder="1" applyAlignment="1" applyProtection="1">
      <alignment horizontal="justify" vertical="center" wrapText="1"/>
    </xf>
    <xf numFmtId="0" fontId="1" fillId="6" borderId="57" xfId="0" applyFont="1" applyFill="1" applyBorder="1" applyAlignment="1" applyProtection="1">
      <alignment horizontal="center" vertical="center" wrapText="1"/>
    </xf>
    <xf numFmtId="3" fontId="1" fillId="6" borderId="53" xfId="0" applyNumberFormat="1" applyFont="1" applyFill="1" applyBorder="1" applyAlignment="1" applyProtection="1">
      <alignment horizontal="center" vertical="center" wrapText="1"/>
    </xf>
    <xf numFmtId="0" fontId="7" fillId="5" borderId="52" xfId="0" applyFont="1" applyFill="1" applyBorder="1" applyAlignment="1" applyProtection="1">
      <alignment wrapText="1"/>
      <protection locked="0"/>
    </xf>
    <xf numFmtId="0" fontId="22" fillId="8" borderId="2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top" wrapText="1"/>
    </xf>
    <xf numFmtId="0" fontId="0" fillId="5" borderId="40" xfId="0" applyFill="1" applyBorder="1" applyAlignment="1" applyProtection="1">
      <alignment vertical="center" wrapText="1"/>
      <protection locked="0"/>
    </xf>
    <xf numFmtId="0" fontId="0" fillId="9" borderId="8" xfId="0" applyFill="1" applyBorder="1" applyAlignment="1" applyProtection="1">
      <alignment vertical="center" wrapText="1"/>
    </xf>
    <xf numFmtId="0" fontId="34" fillId="9" borderId="8" xfId="0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0" fillId="0" borderId="0" xfId="0" applyBorder="1" applyAlignment="1" applyProtection="1">
      <alignment horizontal="center" vertical="top" wrapText="1"/>
    </xf>
    <xf numFmtId="0" fontId="0" fillId="0" borderId="55" xfId="0" applyBorder="1" applyAlignment="1" applyProtection="1">
      <alignment horizontal="center" vertical="top" wrapText="1"/>
    </xf>
    <xf numFmtId="0" fontId="9" fillId="10" borderId="56" xfId="2" applyFont="1" applyFill="1" applyBorder="1" applyAlignment="1" applyProtection="1">
      <alignment horizontal="center" vertical="center" wrapText="1"/>
    </xf>
    <xf numFmtId="0" fontId="9" fillId="10" borderId="53" xfId="2" applyFont="1" applyFill="1" applyBorder="1" applyAlignment="1" applyProtection="1">
      <alignment horizontal="center" vertical="center" wrapText="1"/>
    </xf>
    <xf numFmtId="0" fontId="9" fillId="10" borderId="53" xfId="3" applyFont="1" applyFill="1" applyBorder="1" applyAlignment="1" applyProtection="1">
      <alignment horizontal="center" vertical="center" wrapText="1"/>
    </xf>
    <xf numFmtId="0" fontId="27" fillId="10" borderId="15" xfId="0" applyFont="1" applyFill="1" applyBorder="1" applyAlignment="1" applyProtection="1">
      <alignment vertical="center" wrapText="1"/>
    </xf>
    <xf numFmtId="0" fontId="7" fillId="6" borderId="25" xfId="0" applyFont="1" applyFill="1" applyBorder="1" applyAlignment="1" applyProtection="1">
      <alignment wrapText="1"/>
      <protection locked="0"/>
    </xf>
    <xf numFmtId="0" fontId="7" fillId="6" borderId="10" xfId="0" applyFont="1" applyFill="1" applyBorder="1" applyAlignment="1" applyProtection="1">
      <alignment wrapText="1"/>
      <protection locked="0"/>
    </xf>
    <xf numFmtId="0" fontId="7" fillId="10" borderId="15" xfId="0" applyFont="1" applyFill="1" applyBorder="1" applyAlignment="1" applyProtection="1">
      <alignment wrapText="1"/>
      <protection locked="0"/>
    </xf>
    <xf numFmtId="0" fontId="7" fillId="10" borderId="14" xfId="0" applyFont="1" applyFill="1" applyBorder="1" applyAlignment="1" applyProtection="1">
      <alignment wrapText="1"/>
      <protection locked="0"/>
    </xf>
    <xf numFmtId="0" fontId="7" fillId="10" borderId="46" xfId="0" applyFont="1" applyFill="1" applyBorder="1" applyAlignment="1" applyProtection="1">
      <alignment wrapText="1"/>
      <protection locked="0"/>
    </xf>
    <xf numFmtId="0" fontId="7" fillId="6" borderId="37" xfId="0" applyFont="1" applyFill="1" applyBorder="1" applyAlignment="1" applyProtection="1">
      <alignment wrapText="1"/>
      <protection locked="0"/>
    </xf>
    <xf numFmtId="0" fontId="7" fillId="6" borderId="9" xfId="0" applyFont="1" applyFill="1" applyBorder="1" applyAlignment="1" applyProtection="1">
      <alignment wrapText="1"/>
      <protection locked="0"/>
    </xf>
    <xf numFmtId="0" fontId="7" fillId="5" borderId="18" xfId="0" applyFont="1" applyFill="1" applyBorder="1" applyAlignment="1" applyProtection="1">
      <alignment wrapText="1"/>
      <protection locked="0"/>
    </xf>
    <xf numFmtId="0" fontId="7" fillId="6" borderId="18" xfId="0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37" xfId="0" applyFont="1" applyFill="1" applyBorder="1" applyAlignment="1" applyProtection="1">
      <alignment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 applyProtection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6" fillId="5" borderId="15" xfId="0" applyFont="1" applyFill="1" applyBorder="1" applyAlignment="1">
      <alignment horizontal="center" vertical="center" wrapText="1"/>
    </xf>
    <xf numFmtId="0" fontId="26" fillId="5" borderId="14" xfId="0" applyFont="1" applyFill="1" applyBorder="1" applyAlignment="1">
      <alignment horizontal="center" vertical="center" wrapText="1"/>
    </xf>
    <xf numFmtId="0" fontId="26" fillId="5" borderId="46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 applyProtection="1">
      <alignment horizontal="left" vertical="center" wrapText="1"/>
    </xf>
    <xf numFmtId="0" fontId="27" fillId="8" borderId="14" xfId="0" applyFont="1" applyFill="1" applyBorder="1" applyAlignment="1" applyProtection="1">
      <alignment horizontal="left" vertical="center" wrapText="1"/>
    </xf>
    <xf numFmtId="0" fontId="27" fillId="6" borderId="53" xfId="0" applyFont="1" applyFill="1" applyBorder="1" applyAlignment="1" applyProtection="1">
      <alignment horizontal="center" vertical="center" textRotation="90" wrapText="1"/>
    </xf>
    <xf numFmtId="0" fontId="27" fillId="6" borderId="52" xfId="0" applyFont="1" applyFill="1" applyBorder="1" applyAlignment="1" applyProtection="1">
      <alignment horizontal="center" vertical="center" textRotation="90" wrapText="1"/>
    </xf>
    <xf numFmtId="0" fontId="27" fillId="6" borderId="40" xfId="0" applyFont="1" applyFill="1" applyBorder="1" applyAlignment="1" applyProtection="1">
      <alignment horizontal="center" vertical="center" textRotation="90" wrapText="1"/>
    </xf>
    <xf numFmtId="0" fontId="4" fillId="2" borderId="54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27" fillId="0" borderId="54" xfId="0" applyFont="1" applyFill="1" applyBorder="1" applyAlignment="1" applyProtection="1">
      <alignment horizontal="center" vertical="center" textRotation="90" wrapText="1"/>
    </xf>
    <xf numFmtId="0" fontId="27" fillId="0" borderId="52" xfId="0" applyFont="1" applyFill="1" applyBorder="1" applyAlignment="1" applyProtection="1">
      <alignment horizontal="center" vertical="center" textRotation="90" wrapText="1"/>
    </xf>
    <xf numFmtId="0" fontId="2" fillId="6" borderId="0" xfId="0" applyFont="1" applyFill="1" applyBorder="1" applyAlignment="1" applyProtection="1">
      <alignment horizontal="center" vertical="center"/>
    </xf>
    <xf numFmtId="0" fontId="13" fillId="6" borderId="54" xfId="0" applyFont="1" applyFill="1" applyBorder="1" applyAlignment="1" applyProtection="1">
      <alignment horizontal="center" vertical="center" wrapText="1"/>
    </xf>
    <xf numFmtId="0" fontId="13" fillId="6" borderId="0" xfId="0" applyFont="1" applyFill="1" applyBorder="1" applyAlignment="1" applyProtection="1">
      <alignment horizontal="center" vertical="center" wrapText="1"/>
    </xf>
    <xf numFmtId="0" fontId="20" fillId="5" borderId="0" xfId="0" applyFont="1" applyFill="1" applyBorder="1" applyAlignment="1" applyProtection="1">
      <alignment horizontal="center" vertical="center" wrapText="1"/>
      <protection locked="0"/>
    </xf>
    <xf numFmtId="0" fontId="21" fillId="4" borderId="0" xfId="0" applyFont="1" applyFill="1" applyBorder="1" applyAlignment="1" applyProtection="1">
      <alignment horizontal="center" vertical="center" wrapText="1"/>
    </xf>
    <xf numFmtId="0" fontId="27" fillId="6" borderId="54" xfId="0" applyFont="1" applyFill="1" applyBorder="1" applyAlignment="1" applyProtection="1">
      <alignment horizontal="center" vertical="center" textRotation="90" wrapText="1"/>
    </xf>
    <xf numFmtId="0" fontId="27" fillId="6" borderId="56" xfId="0" applyFont="1" applyFill="1" applyBorder="1" applyAlignment="1" applyProtection="1">
      <alignment horizontal="center" vertical="center" textRotation="90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27" fillId="0" borderId="53" xfId="0" applyFont="1" applyFill="1" applyBorder="1" applyAlignment="1" applyProtection="1">
      <alignment horizontal="center" vertical="center" textRotation="90" wrapText="1"/>
    </xf>
    <xf numFmtId="0" fontId="12" fillId="5" borderId="15" xfId="0" applyFont="1" applyFill="1" applyBorder="1" applyAlignment="1" applyProtection="1">
      <alignment horizontal="center" vertical="center" wrapText="1"/>
      <protection locked="0"/>
    </xf>
    <xf numFmtId="0" fontId="12" fillId="5" borderId="14" xfId="0" applyFont="1" applyFill="1" applyBorder="1" applyAlignment="1" applyProtection="1">
      <alignment horizontal="center" vertical="center" wrapText="1"/>
      <protection locked="0"/>
    </xf>
    <xf numFmtId="0" fontId="12" fillId="5" borderId="46" xfId="0" applyFont="1" applyFill="1" applyBorder="1" applyAlignment="1" applyProtection="1">
      <alignment horizontal="center" vertical="center" wrapText="1"/>
      <protection locked="0"/>
    </xf>
    <xf numFmtId="0" fontId="14" fillId="5" borderId="57" xfId="4" applyFont="1" applyFill="1" applyBorder="1" applyAlignment="1" applyProtection="1">
      <alignment horizontal="center" vertical="center"/>
    </xf>
    <xf numFmtId="0" fontId="14" fillId="5" borderId="51" xfId="4" applyFont="1" applyFill="1" applyBorder="1" applyAlignment="1" applyProtection="1">
      <alignment horizontal="center" vertical="center"/>
    </xf>
    <xf numFmtId="0" fontId="4" fillId="0" borderId="8" xfId="4" applyFont="1" applyFill="1" applyBorder="1" applyAlignment="1" applyProtection="1">
      <alignment horizontal="center" vertical="center"/>
    </xf>
    <xf numFmtId="0" fontId="10" fillId="0" borderId="0" xfId="4" applyFont="1" applyFill="1" applyBorder="1" applyAlignment="1" applyProtection="1">
      <alignment horizontal="center" vertical="center"/>
    </xf>
    <xf numFmtId="0" fontId="10" fillId="0" borderId="0" xfId="4" applyFont="1" applyFill="1" applyBorder="1" applyAlignment="1" applyProtection="1">
      <alignment horizontal="center" vertical="center" wrapText="1"/>
    </xf>
    <xf numFmtId="0" fontId="10" fillId="0" borderId="8" xfId="4" applyFont="1" applyFill="1" applyBorder="1" applyAlignment="1" applyProtection="1">
      <alignment horizontal="center" vertical="center" wrapText="1"/>
    </xf>
    <xf numFmtId="0" fontId="12" fillId="5" borderId="44" xfId="4" applyFont="1" applyFill="1" applyBorder="1" applyAlignment="1" applyProtection="1">
      <alignment horizontal="center" vertical="center" wrapText="1"/>
      <protection locked="0"/>
    </xf>
    <xf numFmtId="0" fontId="12" fillId="5" borderId="42" xfId="4" applyFont="1" applyFill="1" applyBorder="1" applyAlignment="1" applyProtection="1">
      <alignment horizontal="center" vertical="center" wrapText="1"/>
      <protection locked="0"/>
    </xf>
    <xf numFmtId="0" fontId="12" fillId="5" borderId="43" xfId="4" applyFont="1" applyFill="1" applyBorder="1" applyAlignment="1" applyProtection="1">
      <alignment horizontal="center" vertical="center" wrapText="1"/>
      <protection locked="0"/>
    </xf>
    <xf numFmtId="0" fontId="10" fillId="0" borderId="15" xfId="4" applyFont="1" applyFill="1" applyBorder="1" applyAlignment="1" applyProtection="1">
      <alignment horizontal="center" vertical="center"/>
    </xf>
    <xf numFmtId="0" fontId="10" fillId="0" borderId="14" xfId="4" applyFont="1" applyFill="1" applyBorder="1" applyAlignment="1" applyProtection="1">
      <alignment horizontal="center" vertical="center"/>
    </xf>
    <xf numFmtId="0" fontId="10" fillId="0" borderId="46" xfId="4" applyFont="1" applyFill="1" applyBorder="1" applyAlignment="1" applyProtection="1">
      <alignment horizontal="center" vertical="center"/>
    </xf>
    <xf numFmtId="0" fontId="4" fillId="0" borderId="15" xfId="4" applyFont="1" applyFill="1" applyBorder="1" applyAlignment="1" applyProtection="1">
      <alignment horizontal="center" vertical="center"/>
    </xf>
    <xf numFmtId="0" fontId="4" fillId="0" borderId="14" xfId="4" applyFont="1" applyFill="1" applyBorder="1" applyAlignment="1" applyProtection="1">
      <alignment horizontal="center" vertical="center"/>
    </xf>
    <xf numFmtId="0" fontId="4" fillId="0" borderId="53" xfId="4" applyFont="1" applyFill="1" applyBorder="1" applyAlignment="1" applyProtection="1">
      <alignment horizontal="center" vertical="center" wrapText="1"/>
    </xf>
    <xf numFmtId="0" fontId="4" fillId="0" borderId="52" xfId="4" applyFont="1" applyFill="1" applyBorder="1" applyAlignment="1" applyProtection="1">
      <alignment horizontal="center" vertical="center" wrapText="1"/>
    </xf>
    <xf numFmtId="0" fontId="4" fillId="5" borderId="15" xfId="4" applyFont="1" applyFill="1" applyBorder="1" applyAlignment="1" applyProtection="1">
      <alignment horizontal="center" vertical="center"/>
    </xf>
    <xf numFmtId="0" fontId="4" fillId="5" borderId="14" xfId="4" applyFont="1" applyFill="1" applyBorder="1" applyAlignment="1" applyProtection="1">
      <alignment horizontal="center" vertical="center"/>
    </xf>
    <xf numFmtId="0" fontId="4" fillId="5" borderId="46" xfId="4" applyFont="1" applyFill="1" applyBorder="1" applyAlignment="1" applyProtection="1">
      <alignment horizontal="center" vertical="center"/>
    </xf>
    <xf numFmtId="0" fontId="4" fillId="5" borderId="53" xfId="4" applyFont="1" applyFill="1" applyBorder="1" applyAlignment="1" applyProtection="1">
      <alignment horizontal="center" vertical="center" wrapText="1"/>
    </xf>
    <xf numFmtId="0" fontId="4" fillId="5" borderId="52" xfId="4" applyFont="1" applyFill="1" applyBorder="1" applyAlignment="1" applyProtection="1">
      <alignment horizontal="center" vertical="center" wrapText="1"/>
    </xf>
    <xf numFmtId="0" fontId="9" fillId="5" borderId="56" xfId="4" applyFont="1" applyFill="1" applyBorder="1" applyAlignment="1" applyProtection="1">
      <alignment horizontal="center" vertical="center"/>
    </xf>
    <xf numFmtId="0" fontId="9" fillId="5" borderId="48" xfId="4" applyFont="1" applyFill="1" applyBorder="1" applyAlignment="1" applyProtection="1">
      <alignment horizontal="center" vertical="center"/>
    </xf>
    <xf numFmtId="0" fontId="4" fillId="5" borderId="53" xfId="4" applyFont="1" applyFill="1" applyBorder="1" applyAlignment="1" applyProtection="1">
      <alignment horizontal="center" vertical="center" textRotation="90" wrapText="1"/>
    </xf>
    <xf numFmtId="0" fontId="4" fillId="5" borderId="52" xfId="4" applyFont="1" applyFill="1" applyBorder="1" applyAlignment="1" applyProtection="1">
      <alignment horizontal="center" vertical="center" textRotation="90" wrapText="1"/>
    </xf>
    <xf numFmtId="0" fontId="4" fillId="5" borderId="40" xfId="4" applyFont="1" applyFill="1" applyBorder="1" applyAlignment="1" applyProtection="1">
      <alignment horizontal="center" vertical="center" textRotation="90" wrapText="1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46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0" fontId="0" fillId="0" borderId="15" xfId="0" applyBorder="1" applyAlignment="1" applyProtection="1">
      <alignment horizontal="center" vertical="top" wrapText="1"/>
    </xf>
    <xf numFmtId="0" fontId="0" fillId="0" borderId="14" xfId="0" applyBorder="1" applyAlignment="1" applyProtection="1">
      <alignment horizontal="center" vertical="top" wrapText="1"/>
    </xf>
    <xf numFmtId="0" fontId="0" fillId="0" borderId="46" xfId="0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3" fillId="5" borderId="0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left" vertical="center" wrapText="1"/>
    </xf>
    <xf numFmtId="0" fontId="0" fillId="0" borderId="55" xfId="0" applyBorder="1" applyAlignment="1" applyProtection="1">
      <alignment horizontal="left" vertical="top" wrapText="1"/>
    </xf>
  </cellXfs>
  <cellStyles count="7">
    <cellStyle name="Euro" xfId="1"/>
    <cellStyle name="Normal" xfId="0" builtinId="0"/>
    <cellStyle name="Normal 2" xfId="2"/>
    <cellStyle name="Normal 2 2" xfId="3"/>
    <cellStyle name="Normal 3" xfId="4"/>
    <cellStyle name="Normal 3 2" xfId="5"/>
    <cellStyle name="Normal 4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C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76200</xdr:rowOff>
    </xdr:from>
    <xdr:to>
      <xdr:col>1</xdr:col>
      <xdr:colOff>1523999</xdr:colOff>
      <xdr:row>2</xdr:row>
      <xdr:rowOff>104774</xdr:rowOff>
    </xdr:to>
    <xdr:pic>
      <xdr:nvPicPr>
        <xdr:cNvPr id="3094" name="Picture 3" descr="New logo Services mutualisé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76200"/>
          <a:ext cx="1809748" cy="1085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84667</xdr:colOff>
      <xdr:row>0</xdr:row>
      <xdr:rowOff>105833</xdr:rowOff>
    </xdr:from>
    <xdr:to>
      <xdr:col>1</xdr:col>
      <xdr:colOff>1474612</xdr:colOff>
      <xdr:row>2</xdr:row>
      <xdr:rowOff>74083</xdr:rowOff>
    </xdr:to>
    <xdr:pic>
      <xdr:nvPicPr>
        <xdr:cNvPr id="3" name="Picture 3" descr="New logo Services mutualisé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7" y="105833"/>
          <a:ext cx="1887362" cy="1132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1:O36"/>
  <sheetViews>
    <sheetView zoomScaleNormal="100" workbookViewId="0">
      <selection activeCell="E7" sqref="E7:O7"/>
    </sheetView>
  </sheetViews>
  <sheetFormatPr baseColWidth="10" defaultColWidth="11.42578125" defaultRowHeight="12.75" x14ac:dyDescent="0.2"/>
  <cols>
    <col min="1" max="1" width="22" style="3" customWidth="1"/>
    <col min="2" max="2" width="6.42578125" style="3" customWidth="1"/>
    <col min="3" max="3" width="7.28515625" style="3" customWidth="1"/>
    <col min="4" max="6" width="21" style="3" customWidth="1"/>
    <col min="7" max="7" width="20" style="3" customWidth="1"/>
    <col min="8" max="8" width="16.5703125" style="3" customWidth="1"/>
    <col min="9" max="9" width="22" style="3" customWidth="1"/>
    <col min="10" max="10" width="8.28515625" style="3" customWidth="1"/>
    <col min="11" max="11" width="11.42578125" style="3"/>
    <col min="12" max="12" width="15.7109375" style="3" customWidth="1"/>
    <col min="13" max="13" width="11.5703125"/>
    <col min="14" max="14" width="11.42578125" style="3"/>
    <col min="15" max="15" width="15" style="3" customWidth="1"/>
    <col min="16" max="16384" width="11.42578125" style="3"/>
  </cols>
  <sheetData>
    <row r="1" spans="1:15" ht="20.25" customHeight="1" x14ac:dyDescent="0.2">
      <c r="A1" s="339" t="s">
        <v>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</row>
    <row r="2" spans="1:15" ht="21" customHeight="1" x14ac:dyDescent="0.2">
      <c r="A2" s="340"/>
      <c r="B2" s="340"/>
      <c r="C2" s="340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</row>
    <row r="3" spans="1:15" x14ac:dyDescent="0.2">
      <c r="A3" s="1"/>
      <c r="B3" s="144"/>
      <c r="C3" s="144"/>
      <c r="D3" s="1"/>
      <c r="E3" s="144"/>
      <c r="F3" s="144"/>
      <c r="G3" s="1"/>
      <c r="H3" s="1"/>
      <c r="I3" s="1"/>
      <c r="J3" s="1"/>
      <c r="K3" s="1"/>
      <c r="L3" s="1"/>
    </row>
    <row r="4" spans="1:15" s="6" customFormat="1" ht="15" x14ac:dyDescent="0.25">
      <c r="A4" s="5" t="s">
        <v>135</v>
      </c>
      <c r="B4" s="5"/>
      <c r="C4" s="5"/>
      <c r="M4"/>
    </row>
    <row r="5" spans="1:15" s="7" customFormat="1" ht="15" customHeight="1" x14ac:dyDescent="0.2">
      <c r="M5"/>
    </row>
    <row r="6" spans="1:15" s="6" customFormat="1" ht="15" x14ac:dyDescent="0.25">
      <c r="A6" s="5" t="s">
        <v>3</v>
      </c>
      <c r="B6" s="5"/>
      <c r="C6" s="5"/>
      <c r="M6"/>
    </row>
    <row r="7" spans="1:15" ht="30.75" customHeight="1" x14ac:dyDescent="0.2">
      <c r="A7" s="338" t="s">
        <v>1</v>
      </c>
      <c r="B7" s="338"/>
      <c r="C7" s="338"/>
      <c r="D7" s="338"/>
      <c r="E7" s="344" t="s">
        <v>161</v>
      </c>
      <c r="F7" s="345"/>
      <c r="G7" s="345"/>
      <c r="H7" s="345"/>
      <c r="I7" s="345"/>
      <c r="J7" s="345"/>
      <c r="K7" s="345"/>
      <c r="L7" s="345"/>
      <c r="M7" s="345"/>
      <c r="N7" s="345"/>
      <c r="O7" s="346"/>
    </row>
    <row r="8" spans="1:15" s="4" customFormat="1" ht="15" customHeight="1" x14ac:dyDescent="0.2">
      <c r="J8" s="8"/>
      <c r="M8"/>
    </row>
    <row r="9" spans="1:15" s="10" customFormat="1" ht="15" customHeight="1" x14ac:dyDescent="0.2">
      <c r="A9" s="343" t="s">
        <v>153</v>
      </c>
      <c r="B9" s="343"/>
      <c r="C9" s="343"/>
      <c r="D9" s="343"/>
      <c r="E9" s="343"/>
      <c r="F9" s="343"/>
      <c r="G9" s="146"/>
      <c r="H9" s="146"/>
      <c r="I9" s="146"/>
      <c r="J9" s="146"/>
      <c r="K9" s="146"/>
      <c r="L9" s="146"/>
      <c r="M9" s="9"/>
    </row>
    <row r="10" spans="1:15" s="10" customFormat="1" ht="15" customHeight="1" x14ac:dyDescent="0.2">
      <c r="A10" s="143"/>
      <c r="B10" s="143"/>
      <c r="C10" s="143"/>
      <c r="D10" s="143"/>
      <c r="E10" s="143"/>
      <c r="F10" s="143"/>
      <c r="G10" s="146"/>
      <c r="H10" s="146"/>
      <c r="I10" s="146"/>
      <c r="J10" s="146"/>
      <c r="K10" s="146"/>
      <c r="L10" s="146"/>
      <c r="M10" s="9"/>
    </row>
    <row r="11" spans="1:15" s="10" customFormat="1" ht="18" customHeight="1" x14ac:dyDescent="0.2">
      <c r="A11" s="143"/>
      <c r="B11" s="336" t="s">
        <v>152</v>
      </c>
      <c r="C11" s="336"/>
      <c r="D11" s="336"/>
      <c r="E11" s="336"/>
      <c r="F11" s="336"/>
      <c r="J11" s="143"/>
      <c r="K11" s="143"/>
      <c r="L11" s="143"/>
      <c r="M11" s="9"/>
    </row>
    <row r="12" spans="1:15" s="10" customFormat="1" ht="18" customHeight="1" x14ac:dyDescent="0.2">
      <c r="A12" s="143"/>
      <c r="B12" s="336" t="s">
        <v>309</v>
      </c>
      <c r="C12" s="336"/>
      <c r="D12" s="336"/>
      <c r="E12" s="336"/>
      <c r="F12" s="336"/>
      <c r="J12" s="143"/>
      <c r="K12" s="143"/>
      <c r="L12" s="143"/>
      <c r="M12" s="9"/>
    </row>
    <row r="13" spans="1:15" s="10" customFormat="1" ht="18" customHeight="1" x14ac:dyDescent="0.2">
      <c r="A13" s="143"/>
      <c r="B13" s="336" t="s">
        <v>310</v>
      </c>
      <c r="C13" s="336"/>
      <c r="D13" s="336"/>
      <c r="E13" s="336"/>
      <c r="F13" s="336"/>
      <c r="J13" s="143"/>
      <c r="K13" s="143"/>
      <c r="L13" s="143"/>
      <c r="M13" s="9"/>
    </row>
    <row r="14" spans="1:15" s="10" customFormat="1" ht="18" customHeight="1" x14ac:dyDescent="0.2">
      <c r="A14" s="143"/>
      <c r="B14" s="336" t="s">
        <v>311</v>
      </c>
      <c r="C14" s="336"/>
      <c r="D14" s="336"/>
      <c r="E14" s="336"/>
      <c r="F14" s="336"/>
      <c r="J14" s="143"/>
      <c r="K14" s="143"/>
      <c r="L14" s="143"/>
      <c r="M14" s="9"/>
    </row>
    <row r="15" spans="1:15" s="10" customFormat="1" ht="18" customHeight="1" x14ac:dyDescent="0.2">
      <c r="A15" s="143"/>
      <c r="B15" s="336" t="s">
        <v>154</v>
      </c>
      <c r="C15" s="336"/>
      <c r="D15" s="336"/>
      <c r="E15" s="336"/>
      <c r="F15" s="336"/>
      <c r="J15" s="143"/>
      <c r="K15" s="143"/>
      <c r="L15" s="143"/>
      <c r="M15" s="9"/>
    </row>
    <row r="16" spans="1:15" s="10" customFormat="1" ht="15" x14ac:dyDescent="0.2">
      <c r="A16" s="143"/>
      <c r="B16" s="143"/>
      <c r="C16" s="143"/>
      <c r="D16" s="143"/>
      <c r="E16" s="342"/>
      <c r="F16" s="342"/>
      <c r="G16" s="342"/>
      <c r="H16" s="342"/>
      <c r="I16" s="342"/>
      <c r="J16" s="143"/>
      <c r="K16" s="143"/>
      <c r="L16" s="143"/>
      <c r="M16" s="9"/>
    </row>
    <row r="17" spans="1:15" s="13" customFormat="1" ht="28.5" customHeight="1" x14ac:dyDescent="0.2">
      <c r="A17" s="11" t="s">
        <v>2</v>
      </c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/>
    </row>
    <row r="18" spans="1:15" s="2" customFormat="1" ht="14.25" customHeight="1" x14ac:dyDescent="0.2">
      <c r="A18" s="193">
        <v>1</v>
      </c>
      <c r="B18" s="193">
        <v>2</v>
      </c>
      <c r="C18" s="193">
        <v>3</v>
      </c>
      <c r="D18" s="193">
        <v>4</v>
      </c>
      <c r="E18" s="193">
        <v>5</v>
      </c>
      <c r="F18" s="193">
        <v>6</v>
      </c>
      <c r="G18" s="193">
        <v>7</v>
      </c>
      <c r="H18" s="193">
        <v>8</v>
      </c>
      <c r="I18" s="193">
        <v>9</v>
      </c>
      <c r="J18" s="193">
        <v>10</v>
      </c>
      <c r="K18" s="193">
        <v>11</v>
      </c>
      <c r="L18" s="193">
        <v>12</v>
      </c>
      <c r="M18" s="193">
        <v>13</v>
      </c>
      <c r="N18" s="193">
        <v>14</v>
      </c>
      <c r="O18" s="193">
        <v>15</v>
      </c>
    </row>
    <row r="19" spans="1:15" s="2" customFormat="1" ht="73.5" customHeight="1" x14ac:dyDescent="0.2">
      <c r="A19" s="172" t="s">
        <v>11</v>
      </c>
      <c r="B19" s="187" t="s">
        <v>73</v>
      </c>
      <c r="C19" s="187" t="s">
        <v>146</v>
      </c>
      <c r="D19" s="173" t="s">
        <v>147</v>
      </c>
      <c r="E19" s="194" t="s">
        <v>164</v>
      </c>
      <c r="F19" s="194" t="s">
        <v>306</v>
      </c>
      <c r="G19" s="174" t="s">
        <v>163</v>
      </c>
      <c r="H19" s="175" t="s">
        <v>148</v>
      </c>
      <c r="I19" s="185" t="s">
        <v>307</v>
      </c>
      <c r="J19" s="186" t="s">
        <v>305</v>
      </c>
      <c r="K19" s="171" t="s">
        <v>12</v>
      </c>
      <c r="L19" s="176" t="s">
        <v>6</v>
      </c>
      <c r="M19" s="167" t="s">
        <v>7</v>
      </c>
      <c r="N19" s="167" t="s">
        <v>5</v>
      </c>
      <c r="O19" s="177" t="s">
        <v>4</v>
      </c>
    </row>
    <row r="20" spans="1:15" s="2" customFormat="1" ht="73.5" customHeight="1" x14ac:dyDescent="0.2">
      <c r="A20" s="204" t="s">
        <v>144</v>
      </c>
      <c r="B20" s="205" t="s">
        <v>85</v>
      </c>
      <c r="C20" s="206">
        <v>36487</v>
      </c>
      <c r="D20" s="207" t="s">
        <v>149</v>
      </c>
      <c r="E20" s="208" t="s">
        <v>10</v>
      </c>
      <c r="F20" s="208" t="s">
        <v>308</v>
      </c>
      <c r="G20" s="209" t="s">
        <v>150</v>
      </c>
      <c r="H20" s="210" t="s">
        <v>151</v>
      </c>
      <c r="I20" s="211" t="s">
        <v>158</v>
      </c>
      <c r="J20" s="212" t="s">
        <v>15</v>
      </c>
      <c r="K20" s="213">
        <v>5640</v>
      </c>
      <c r="L20" s="214"/>
      <c r="M20" s="215"/>
      <c r="N20" s="216">
        <v>5</v>
      </c>
      <c r="O20" s="217">
        <f>+N20*K20</f>
        <v>28200</v>
      </c>
    </row>
    <row r="21" spans="1:15" ht="17.25" customHeight="1" x14ac:dyDescent="0.2">
      <c r="B21" s="145"/>
    </row>
    <row r="22" spans="1:15" s="17" customFormat="1" ht="15" x14ac:dyDescent="0.2">
      <c r="A22" s="16" t="s">
        <v>155</v>
      </c>
      <c r="B22" s="16"/>
      <c r="C22" s="16"/>
      <c r="M22" s="18"/>
    </row>
    <row r="23" spans="1:15" s="17" customFormat="1" ht="15" x14ac:dyDescent="0.2">
      <c r="A23" s="16"/>
      <c r="B23" s="16"/>
      <c r="C23" s="16"/>
      <c r="M23" s="18"/>
    </row>
    <row r="24" spans="1:15" s="17" customFormat="1" ht="15" x14ac:dyDescent="0.2">
      <c r="A24" s="16"/>
      <c r="B24" s="336" t="s">
        <v>152</v>
      </c>
      <c r="C24" s="336"/>
      <c r="D24" s="336"/>
      <c r="E24" s="336"/>
      <c r="F24" s="336"/>
      <c r="M24" s="18"/>
    </row>
    <row r="25" spans="1:15" s="17" customFormat="1" ht="15" x14ac:dyDescent="0.2">
      <c r="A25" s="16"/>
      <c r="B25" s="336" t="s">
        <v>309</v>
      </c>
      <c r="C25" s="336"/>
      <c r="D25" s="336"/>
      <c r="E25" s="336"/>
      <c r="F25" s="336"/>
      <c r="M25" s="18"/>
    </row>
    <row r="26" spans="1:15" s="17" customFormat="1" ht="15" x14ac:dyDescent="0.2">
      <c r="A26" s="16"/>
      <c r="B26" s="336" t="s">
        <v>310</v>
      </c>
      <c r="C26" s="336"/>
      <c r="D26" s="336"/>
      <c r="E26" s="336"/>
      <c r="F26" s="336"/>
      <c r="M26" s="18"/>
    </row>
    <row r="27" spans="1:15" s="17" customFormat="1" ht="15" x14ac:dyDescent="0.2">
      <c r="A27" s="16"/>
      <c r="B27" s="336" t="s">
        <v>311</v>
      </c>
      <c r="C27" s="336"/>
      <c r="D27" s="336"/>
      <c r="E27" s="336"/>
      <c r="F27" s="336"/>
      <c r="M27" s="18"/>
    </row>
    <row r="28" spans="1:15" s="17" customFormat="1" ht="15" x14ac:dyDescent="0.2">
      <c r="A28" s="16"/>
      <c r="B28" s="336" t="s">
        <v>159</v>
      </c>
      <c r="C28" s="336"/>
      <c r="D28" s="336"/>
      <c r="E28" s="336"/>
      <c r="F28" s="336"/>
      <c r="M28" s="18"/>
    </row>
    <row r="29" spans="1:15" s="17" customFormat="1" ht="15" x14ac:dyDescent="0.2">
      <c r="A29" s="16"/>
      <c r="B29" s="336" t="s">
        <v>160</v>
      </c>
      <c r="C29" s="336"/>
      <c r="D29" s="336"/>
      <c r="E29" s="336"/>
      <c r="F29" s="336"/>
      <c r="M29" s="18"/>
    </row>
    <row r="30" spans="1:15" s="17" customFormat="1" ht="15" x14ac:dyDescent="0.2">
      <c r="A30" s="16"/>
      <c r="B30" s="16"/>
      <c r="C30" s="16"/>
      <c r="M30" s="18"/>
    </row>
    <row r="31" spans="1:15" s="17" customFormat="1" ht="14.25" x14ac:dyDescent="0.2">
      <c r="A31" s="337" t="s">
        <v>8</v>
      </c>
      <c r="B31" s="337"/>
      <c r="C31" s="337"/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</row>
    <row r="32" spans="1:15" s="17" customFormat="1" ht="15" x14ac:dyDescent="0.2">
      <c r="A32" s="16"/>
      <c r="B32" s="16"/>
      <c r="C32" s="16"/>
      <c r="M32" s="18"/>
    </row>
    <row r="33" spans="1:15" s="13" customFormat="1" ht="21" customHeight="1" x14ac:dyDescent="0.2">
      <c r="A33" s="11" t="s">
        <v>2</v>
      </c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/>
    </row>
    <row r="34" spans="1:15" s="14" customFormat="1" ht="14.25" customHeight="1" x14ac:dyDescent="0.2">
      <c r="A34" s="193">
        <v>1</v>
      </c>
      <c r="B34" s="193">
        <v>2</v>
      </c>
      <c r="C34" s="193">
        <v>3</v>
      </c>
      <c r="D34" s="193">
        <v>4</v>
      </c>
      <c r="E34" s="193">
        <v>5</v>
      </c>
      <c r="F34" s="193">
        <v>6</v>
      </c>
      <c r="G34" s="193">
        <v>7</v>
      </c>
      <c r="H34" s="193">
        <v>8</v>
      </c>
      <c r="I34" s="193">
        <v>9</v>
      </c>
      <c r="J34" s="193">
        <v>10</v>
      </c>
      <c r="K34" s="193">
        <v>11</v>
      </c>
      <c r="L34" s="193">
        <v>12</v>
      </c>
      <c r="M34" s="193">
        <v>13</v>
      </c>
      <c r="N34" s="193">
        <v>14</v>
      </c>
      <c r="O34" s="193">
        <v>15</v>
      </c>
    </row>
    <row r="35" spans="1:15" s="15" customFormat="1" ht="81" customHeight="1" x14ac:dyDescent="0.2">
      <c r="A35" s="172" t="s">
        <v>11</v>
      </c>
      <c r="B35" s="187" t="s">
        <v>73</v>
      </c>
      <c r="C35" s="187" t="s">
        <v>146</v>
      </c>
      <c r="D35" s="173" t="s">
        <v>147</v>
      </c>
      <c r="E35" s="166" t="s">
        <v>164</v>
      </c>
      <c r="F35" s="166" t="s">
        <v>306</v>
      </c>
      <c r="G35" s="174" t="s">
        <v>163</v>
      </c>
      <c r="H35" s="175" t="s">
        <v>148</v>
      </c>
      <c r="I35" s="185" t="s">
        <v>307</v>
      </c>
      <c r="J35" s="186" t="s">
        <v>305</v>
      </c>
      <c r="K35" s="171" t="s">
        <v>12</v>
      </c>
      <c r="L35" s="176" t="s">
        <v>6</v>
      </c>
      <c r="M35" s="167" t="s">
        <v>7</v>
      </c>
      <c r="N35" s="167" t="s">
        <v>5</v>
      </c>
      <c r="O35" s="177" t="s">
        <v>4</v>
      </c>
    </row>
    <row r="36" spans="1:15" s="2" customFormat="1" ht="73.5" customHeight="1" x14ac:dyDescent="0.2">
      <c r="A36" s="148" t="s">
        <v>145</v>
      </c>
      <c r="B36" s="149" t="s">
        <v>75</v>
      </c>
      <c r="C36" s="150">
        <v>32952</v>
      </c>
      <c r="D36" s="151" t="s">
        <v>13</v>
      </c>
      <c r="E36" s="154" t="s">
        <v>9</v>
      </c>
      <c r="F36" s="147" t="s">
        <v>15</v>
      </c>
      <c r="G36" s="152" t="s">
        <v>156</v>
      </c>
      <c r="H36" s="153"/>
      <c r="I36" s="155" t="s">
        <v>157</v>
      </c>
      <c r="J36" s="212" t="s">
        <v>15</v>
      </c>
      <c r="K36" s="156">
        <v>900</v>
      </c>
      <c r="L36" s="157">
        <v>9.1999999999999993</v>
      </c>
      <c r="M36" s="158">
        <v>1.1000000000000001</v>
      </c>
      <c r="N36" s="159">
        <f>L36*M36</f>
        <v>10.119999999999999</v>
      </c>
      <c r="O36" s="160">
        <f>+N36*K36</f>
        <v>9108</v>
      </c>
    </row>
  </sheetData>
  <sheetProtection password="CDBA" sheet="1" objects="1" scenarios="1"/>
  <mergeCells count="18">
    <mergeCell ref="A7:D7"/>
    <mergeCell ref="A1:O1"/>
    <mergeCell ref="A2:O2"/>
    <mergeCell ref="E16:I16"/>
    <mergeCell ref="A9:F9"/>
    <mergeCell ref="B11:F11"/>
    <mergeCell ref="B12:F12"/>
    <mergeCell ref="B13:F13"/>
    <mergeCell ref="E7:O7"/>
    <mergeCell ref="B14:F14"/>
    <mergeCell ref="B15:F15"/>
    <mergeCell ref="B24:F24"/>
    <mergeCell ref="B25:F25"/>
    <mergeCell ref="B26:F26"/>
    <mergeCell ref="A31:O31"/>
    <mergeCell ref="B27:F27"/>
    <mergeCell ref="B29:F29"/>
    <mergeCell ref="B28:F28"/>
  </mergeCells>
  <phoneticPr fontId="15" type="noConversion"/>
  <printOptions horizontalCentered="1"/>
  <pageMargins left="0.39370078740157483" right="0.39370078740157483" top="0.78740157480314965" bottom="0.39370078740157483" header="0.51181102362204722" footer="0.51181102362204722"/>
  <pageSetup paperSize="9" scale="42" orientation="portrait" r:id="rId1"/>
  <headerFooter alignWithMargins="0"/>
  <ignoredErrors>
    <ignoredError sqref="B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1:O262"/>
  <sheetViews>
    <sheetView topLeftCell="C1" zoomScale="90" zoomScaleNormal="90" workbookViewId="0">
      <selection activeCell="C11" sqref="C11"/>
    </sheetView>
  </sheetViews>
  <sheetFormatPr baseColWidth="10" defaultColWidth="19.140625" defaultRowHeight="12" x14ac:dyDescent="0.2"/>
  <cols>
    <col min="1" max="1" width="8.5703125" style="19" customWidth="1"/>
    <col min="2" max="2" width="6.5703125" style="19" customWidth="1"/>
    <col min="3" max="3" width="9.7109375" style="19" customWidth="1"/>
    <col min="4" max="4" width="29.140625" style="49" customWidth="1"/>
    <col min="5" max="5" width="35.28515625" style="49" customWidth="1"/>
    <col min="6" max="6" width="22.5703125" style="49" customWidth="1"/>
    <col min="7" max="7" width="29" style="50" customWidth="1"/>
    <col min="8" max="8" width="23.7109375" style="50" customWidth="1"/>
    <col min="9" max="9" width="16.85546875" style="50" customWidth="1"/>
    <col min="10" max="10" width="10.140625" style="50" customWidth="1"/>
    <col min="11" max="11" width="11.7109375" style="51" customWidth="1"/>
    <col min="12" max="13" width="13.7109375" style="51" customWidth="1"/>
    <col min="14" max="15" width="13.7109375" style="19" customWidth="1"/>
    <col min="16" max="16384" width="19.140625" style="19"/>
  </cols>
  <sheetData>
    <row r="1" spans="1:15" s="46" customFormat="1" ht="30.75" customHeight="1" x14ac:dyDescent="0.2">
      <c r="A1" s="356" t="s">
        <v>72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</row>
    <row r="2" spans="1:15" s="47" customFormat="1" ht="38.25" customHeight="1" x14ac:dyDescent="0.2">
      <c r="A2" s="357" t="s">
        <v>351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</row>
    <row r="3" spans="1:15" s="48" customFormat="1" ht="45" customHeight="1" x14ac:dyDescent="0.2">
      <c r="A3" s="352" t="s">
        <v>1</v>
      </c>
      <c r="B3" s="353"/>
      <c r="C3" s="353"/>
      <c r="D3" s="353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</row>
    <row r="4" spans="1:15" s="45" customFormat="1" ht="45.75" customHeight="1" x14ac:dyDescent="0.4">
      <c r="A4" s="360" t="s">
        <v>46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</row>
    <row r="5" spans="1:15" s="45" customFormat="1" ht="24" customHeight="1" x14ac:dyDescent="0.4">
      <c r="A5" s="188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</row>
    <row r="6" spans="1:15" ht="12.75" customHeight="1" x14ac:dyDescent="0.2">
      <c r="A6" s="218">
        <v>1</v>
      </c>
      <c r="B6" s="218">
        <v>2</v>
      </c>
      <c r="C6" s="218">
        <v>3</v>
      </c>
      <c r="D6" s="218">
        <v>4</v>
      </c>
      <c r="E6" s="218">
        <v>5</v>
      </c>
      <c r="F6" s="218">
        <v>6</v>
      </c>
      <c r="G6" s="218">
        <v>7</v>
      </c>
      <c r="H6" s="218">
        <v>8</v>
      </c>
      <c r="I6" s="218">
        <v>9</v>
      </c>
      <c r="J6" s="218">
        <v>10</v>
      </c>
      <c r="K6" s="218">
        <v>11</v>
      </c>
      <c r="L6" s="218">
        <v>12</v>
      </c>
      <c r="M6" s="218">
        <v>13</v>
      </c>
      <c r="N6" s="218">
        <v>14</v>
      </c>
      <c r="O6" s="218">
        <v>15</v>
      </c>
    </row>
    <row r="7" spans="1:15" ht="84.75" customHeight="1" x14ac:dyDescent="0.2">
      <c r="A7" s="219" t="s">
        <v>11</v>
      </c>
      <c r="B7" s="220" t="s">
        <v>73</v>
      </c>
      <c r="C7" s="220" t="s">
        <v>146</v>
      </c>
      <c r="D7" s="268" t="s">
        <v>147</v>
      </c>
      <c r="E7" s="166" t="s">
        <v>164</v>
      </c>
      <c r="F7" s="194" t="s">
        <v>306</v>
      </c>
      <c r="G7" s="222" t="s">
        <v>163</v>
      </c>
      <c r="H7" s="223" t="s">
        <v>148</v>
      </c>
      <c r="I7" s="109" t="s">
        <v>307</v>
      </c>
      <c r="J7" s="224" t="s">
        <v>305</v>
      </c>
      <c r="K7" s="286" t="s">
        <v>12</v>
      </c>
      <c r="L7" s="176" t="s">
        <v>6</v>
      </c>
      <c r="M7" s="167" t="s">
        <v>7</v>
      </c>
      <c r="N7" s="167" t="s">
        <v>5</v>
      </c>
      <c r="O7" s="177" t="s">
        <v>4</v>
      </c>
    </row>
    <row r="8" spans="1:15" ht="18.95" customHeight="1" x14ac:dyDescent="0.2">
      <c r="A8" s="349" t="s">
        <v>355</v>
      </c>
      <c r="B8" s="105" t="s">
        <v>74</v>
      </c>
      <c r="C8" s="272"/>
      <c r="D8" s="262" t="s">
        <v>357</v>
      </c>
      <c r="E8" s="278" t="s">
        <v>438</v>
      </c>
      <c r="F8" s="242" t="s">
        <v>439</v>
      </c>
      <c r="G8" s="198"/>
      <c r="H8" s="198"/>
      <c r="I8" s="192"/>
      <c r="J8" s="170" t="s">
        <v>15</v>
      </c>
      <c r="K8" s="199">
        <v>2017</v>
      </c>
      <c r="L8" s="231"/>
      <c r="M8" s="232"/>
      <c r="N8" s="237"/>
      <c r="O8" s="202">
        <f t="shared" ref="O8:O10" si="0">SUM(K8*N8)</f>
        <v>0</v>
      </c>
    </row>
    <row r="9" spans="1:15" ht="18.95" customHeight="1" x14ac:dyDescent="0.2">
      <c r="A9" s="350"/>
      <c r="B9" s="106" t="s">
        <v>75</v>
      </c>
      <c r="C9" s="273"/>
      <c r="D9" s="245" t="s">
        <v>358</v>
      </c>
      <c r="E9" s="240" t="s">
        <v>440</v>
      </c>
      <c r="F9" s="243" t="s">
        <v>441</v>
      </c>
      <c r="G9" s="169"/>
      <c r="H9" s="169"/>
      <c r="I9" s="190"/>
      <c r="J9" s="162" t="s">
        <v>15</v>
      </c>
      <c r="K9" s="196">
        <v>410</v>
      </c>
      <c r="L9" s="229"/>
      <c r="M9" s="230"/>
      <c r="N9" s="236"/>
      <c r="O9" s="201">
        <f t="shared" si="0"/>
        <v>0</v>
      </c>
    </row>
    <row r="10" spans="1:15" ht="18.95" customHeight="1" x14ac:dyDescent="0.2">
      <c r="A10" s="350"/>
      <c r="B10" s="106" t="s">
        <v>76</v>
      </c>
      <c r="C10" s="273"/>
      <c r="D10" s="245" t="s">
        <v>359</v>
      </c>
      <c r="E10" s="240" t="s">
        <v>442</v>
      </c>
      <c r="F10" s="243" t="s">
        <v>441</v>
      </c>
      <c r="G10" s="169"/>
      <c r="H10" s="169"/>
      <c r="I10" s="190"/>
      <c r="J10" s="162" t="s">
        <v>15</v>
      </c>
      <c r="K10" s="196">
        <v>1665</v>
      </c>
      <c r="L10" s="229"/>
      <c r="M10" s="230"/>
      <c r="N10" s="236"/>
      <c r="O10" s="201">
        <f t="shared" si="0"/>
        <v>0</v>
      </c>
    </row>
    <row r="11" spans="1:15" ht="18.95" customHeight="1" x14ac:dyDescent="0.2">
      <c r="A11" s="350"/>
      <c r="B11" s="106" t="s">
        <v>77</v>
      </c>
      <c r="C11" s="273"/>
      <c r="D11" s="245" t="s">
        <v>360</v>
      </c>
      <c r="E11" s="240" t="s">
        <v>443</v>
      </c>
      <c r="F11" s="243" t="s">
        <v>444</v>
      </c>
      <c r="G11" s="169"/>
      <c r="H11" s="169"/>
      <c r="I11" s="190"/>
      <c r="J11" s="162" t="s">
        <v>15</v>
      </c>
      <c r="K11" s="196">
        <v>295</v>
      </c>
      <c r="L11" s="229"/>
      <c r="M11" s="230"/>
      <c r="N11" s="236"/>
      <c r="O11" s="201">
        <f t="shared" ref="O11:O74" si="1">SUM(K11*N11)</f>
        <v>0</v>
      </c>
    </row>
    <row r="12" spans="1:15" ht="18.95" customHeight="1" x14ac:dyDescent="0.2">
      <c r="A12" s="350"/>
      <c r="B12" s="106" t="s">
        <v>78</v>
      </c>
      <c r="C12" s="273"/>
      <c r="D12" s="245" t="s">
        <v>361</v>
      </c>
      <c r="E12" s="240" t="s">
        <v>445</v>
      </c>
      <c r="F12" s="243" t="s">
        <v>446</v>
      </c>
      <c r="G12" s="169"/>
      <c r="H12" s="169"/>
      <c r="I12" s="190"/>
      <c r="J12" s="162" t="s">
        <v>15</v>
      </c>
      <c r="K12" s="196">
        <v>445</v>
      </c>
      <c r="L12" s="229"/>
      <c r="M12" s="230"/>
      <c r="N12" s="236"/>
      <c r="O12" s="201">
        <f t="shared" si="1"/>
        <v>0</v>
      </c>
    </row>
    <row r="13" spans="1:15" ht="18.95" customHeight="1" x14ac:dyDescent="0.2">
      <c r="A13" s="350"/>
      <c r="B13" s="106" t="s">
        <v>79</v>
      </c>
      <c r="C13" s="273"/>
      <c r="D13" s="245" t="s">
        <v>362</v>
      </c>
      <c r="E13" s="240" t="s">
        <v>447</v>
      </c>
      <c r="F13" s="243" t="s">
        <v>446</v>
      </c>
      <c r="G13" s="169"/>
      <c r="H13" s="169"/>
      <c r="I13" s="190"/>
      <c r="J13" s="162" t="s">
        <v>15</v>
      </c>
      <c r="K13" s="196">
        <v>4005</v>
      </c>
      <c r="L13" s="229"/>
      <c r="M13" s="230"/>
      <c r="N13" s="236"/>
      <c r="O13" s="201">
        <f t="shared" si="1"/>
        <v>0</v>
      </c>
    </row>
    <row r="14" spans="1:15" ht="18.95" customHeight="1" x14ac:dyDescent="0.2">
      <c r="A14" s="350"/>
      <c r="B14" s="106" t="s">
        <v>80</v>
      </c>
      <c r="C14" s="273"/>
      <c r="D14" s="245" t="s">
        <v>363</v>
      </c>
      <c r="E14" s="240" t="s">
        <v>448</v>
      </c>
      <c r="F14" s="243" t="s">
        <v>441</v>
      </c>
      <c r="G14" s="169"/>
      <c r="H14" s="169"/>
      <c r="I14" s="190"/>
      <c r="J14" s="162" t="s">
        <v>15</v>
      </c>
      <c r="K14" s="196">
        <v>1245</v>
      </c>
      <c r="L14" s="229"/>
      <c r="M14" s="230"/>
      <c r="N14" s="236"/>
      <c r="O14" s="201">
        <f t="shared" si="1"/>
        <v>0</v>
      </c>
    </row>
    <row r="15" spans="1:15" ht="18.95" customHeight="1" x14ac:dyDescent="0.2">
      <c r="A15" s="350"/>
      <c r="B15" s="106" t="s">
        <v>81</v>
      </c>
      <c r="C15" s="273"/>
      <c r="D15" s="245" t="s">
        <v>364</v>
      </c>
      <c r="E15" s="240" t="s">
        <v>449</v>
      </c>
      <c r="F15" s="243" t="s">
        <v>441</v>
      </c>
      <c r="G15" s="169"/>
      <c r="H15" s="169"/>
      <c r="I15" s="190"/>
      <c r="J15" s="162" t="s">
        <v>15</v>
      </c>
      <c r="K15" s="196">
        <v>515</v>
      </c>
      <c r="L15" s="229"/>
      <c r="M15" s="230"/>
      <c r="N15" s="236"/>
      <c r="O15" s="201">
        <f t="shared" si="1"/>
        <v>0</v>
      </c>
    </row>
    <row r="16" spans="1:15" ht="18.95" customHeight="1" x14ac:dyDescent="0.2">
      <c r="A16" s="350"/>
      <c r="B16" s="106" t="s">
        <v>82</v>
      </c>
      <c r="C16" s="273"/>
      <c r="D16" s="245" t="s">
        <v>365</v>
      </c>
      <c r="E16" s="240" t="s">
        <v>450</v>
      </c>
      <c r="F16" s="243" t="s">
        <v>446</v>
      </c>
      <c r="G16" s="169"/>
      <c r="H16" s="169"/>
      <c r="I16" s="190"/>
      <c r="J16" s="162" t="s">
        <v>15</v>
      </c>
      <c r="K16" s="196">
        <v>1070</v>
      </c>
      <c r="L16" s="229"/>
      <c r="M16" s="230"/>
      <c r="N16" s="236"/>
      <c r="O16" s="201">
        <f t="shared" si="1"/>
        <v>0</v>
      </c>
    </row>
    <row r="17" spans="1:15" ht="18.95" customHeight="1" x14ac:dyDescent="0.2">
      <c r="A17" s="350"/>
      <c r="B17" s="106" t="s">
        <v>83</v>
      </c>
      <c r="C17" s="273"/>
      <c r="D17" s="245" t="s">
        <v>366</v>
      </c>
      <c r="E17" s="240" t="s">
        <v>451</v>
      </c>
      <c r="F17" s="243" t="s">
        <v>446</v>
      </c>
      <c r="G17" s="169"/>
      <c r="H17" s="169"/>
      <c r="I17" s="190"/>
      <c r="J17" s="162" t="s">
        <v>15</v>
      </c>
      <c r="K17" s="196">
        <v>6510</v>
      </c>
      <c r="L17" s="229"/>
      <c r="M17" s="230"/>
      <c r="N17" s="236"/>
      <c r="O17" s="201">
        <f t="shared" si="1"/>
        <v>0</v>
      </c>
    </row>
    <row r="18" spans="1:15" ht="18.95" customHeight="1" x14ac:dyDescent="0.2">
      <c r="A18" s="350"/>
      <c r="B18" s="106" t="s">
        <v>84</v>
      </c>
      <c r="C18" s="273"/>
      <c r="D18" s="245" t="s">
        <v>367</v>
      </c>
      <c r="E18" s="240" t="s">
        <v>452</v>
      </c>
      <c r="F18" s="243" t="s">
        <v>446</v>
      </c>
      <c r="G18" s="169"/>
      <c r="H18" s="169"/>
      <c r="I18" s="190"/>
      <c r="J18" s="162" t="s">
        <v>15</v>
      </c>
      <c r="K18" s="196">
        <v>1800</v>
      </c>
      <c r="L18" s="229"/>
      <c r="M18" s="230"/>
      <c r="N18" s="236"/>
      <c r="O18" s="201">
        <f t="shared" si="1"/>
        <v>0</v>
      </c>
    </row>
    <row r="19" spans="1:15" ht="18.95" customHeight="1" x14ac:dyDescent="0.2">
      <c r="A19" s="350"/>
      <c r="B19" s="106" t="s">
        <v>85</v>
      </c>
      <c r="C19" s="273"/>
      <c r="D19" s="245" t="s">
        <v>368</v>
      </c>
      <c r="E19" s="240" t="s">
        <v>453</v>
      </c>
      <c r="F19" s="243" t="s">
        <v>446</v>
      </c>
      <c r="G19" s="169"/>
      <c r="H19" s="169"/>
      <c r="I19" s="190"/>
      <c r="J19" s="162" t="s">
        <v>15</v>
      </c>
      <c r="K19" s="196">
        <v>1715</v>
      </c>
      <c r="L19" s="229"/>
      <c r="M19" s="230"/>
      <c r="N19" s="236"/>
      <c r="O19" s="201">
        <f t="shared" si="1"/>
        <v>0</v>
      </c>
    </row>
    <row r="20" spans="1:15" ht="18.95" customHeight="1" x14ac:dyDescent="0.2">
      <c r="A20" s="350"/>
      <c r="B20" s="106" t="s">
        <v>86</v>
      </c>
      <c r="C20" s="273"/>
      <c r="D20" s="245" t="s">
        <v>369</v>
      </c>
      <c r="E20" s="240" t="s">
        <v>454</v>
      </c>
      <c r="F20" s="243" t="s">
        <v>441</v>
      </c>
      <c r="G20" s="169"/>
      <c r="H20" s="169"/>
      <c r="I20" s="190"/>
      <c r="J20" s="162" t="s">
        <v>15</v>
      </c>
      <c r="K20" s="196">
        <v>460</v>
      </c>
      <c r="L20" s="229"/>
      <c r="M20" s="230"/>
      <c r="N20" s="236"/>
      <c r="O20" s="201">
        <f t="shared" si="1"/>
        <v>0</v>
      </c>
    </row>
    <row r="21" spans="1:15" ht="18.95" customHeight="1" x14ac:dyDescent="0.2">
      <c r="A21" s="350"/>
      <c r="B21" s="106" t="s">
        <v>87</v>
      </c>
      <c r="C21" s="273"/>
      <c r="D21" s="245" t="s">
        <v>370</v>
      </c>
      <c r="E21" s="240" t="s">
        <v>455</v>
      </c>
      <c r="F21" s="243" t="s">
        <v>441</v>
      </c>
      <c r="G21" s="169"/>
      <c r="H21" s="169"/>
      <c r="I21" s="190"/>
      <c r="J21" s="162" t="s">
        <v>15</v>
      </c>
      <c r="K21" s="196">
        <v>427</v>
      </c>
      <c r="L21" s="229"/>
      <c r="M21" s="230"/>
      <c r="N21" s="236"/>
      <c r="O21" s="201">
        <f t="shared" si="1"/>
        <v>0</v>
      </c>
    </row>
    <row r="22" spans="1:15" ht="18.95" customHeight="1" x14ac:dyDescent="0.2">
      <c r="A22" s="350"/>
      <c r="B22" s="106" t="s">
        <v>88</v>
      </c>
      <c r="C22" s="273"/>
      <c r="D22" s="245" t="s">
        <v>371</v>
      </c>
      <c r="E22" s="240" t="s">
        <v>456</v>
      </c>
      <c r="F22" s="242" t="s">
        <v>446</v>
      </c>
      <c r="G22" s="169"/>
      <c r="H22" s="169"/>
      <c r="I22" s="190"/>
      <c r="J22" s="162" t="s">
        <v>15</v>
      </c>
      <c r="K22" s="196">
        <v>920</v>
      </c>
      <c r="L22" s="229"/>
      <c r="M22" s="230"/>
      <c r="N22" s="236"/>
      <c r="O22" s="201">
        <f t="shared" si="1"/>
        <v>0</v>
      </c>
    </row>
    <row r="23" spans="1:15" ht="18.95" customHeight="1" x14ac:dyDescent="0.2">
      <c r="A23" s="350"/>
      <c r="B23" s="106" t="s">
        <v>89</v>
      </c>
      <c r="C23" s="273"/>
      <c r="D23" s="245" t="s">
        <v>372</v>
      </c>
      <c r="E23" s="240" t="s">
        <v>457</v>
      </c>
      <c r="F23" s="243" t="s">
        <v>446</v>
      </c>
      <c r="G23" s="169"/>
      <c r="H23" s="169"/>
      <c r="I23" s="190"/>
      <c r="J23" s="162" t="s">
        <v>15</v>
      </c>
      <c r="K23" s="196">
        <v>2740</v>
      </c>
      <c r="L23" s="229"/>
      <c r="M23" s="230"/>
      <c r="N23" s="236"/>
      <c r="O23" s="201">
        <f t="shared" si="1"/>
        <v>0</v>
      </c>
    </row>
    <row r="24" spans="1:15" ht="18.95" customHeight="1" x14ac:dyDescent="0.2">
      <c r="A24" s="350"/>
      <c r="B24" s="106" t="s">
        <v>90</v>
      </c>
      <c r="C24" s="273"/>
      <c r="D24" s="245" t="s">
        <v>373</v>
      </c>
      <c r="E24" s="240" t="s">
        <v>458</v>
      </c>
      <c r="F24" s="243" t="s">
        <v>446</v>
      </c>
      <c r="G24" s="169"/>
      <c r="H24" s="169"/>
      <c r="I24" s="190"/>
      <c r="J24" s="162" t="s">
        <v>15</v>
      </c>
      <c r="K24" s="196">
        <v>2610</v>
      </c>
      <c r="L24" s="229"/>
      <c r="M24" s="230"/>
      <c r="N24" s="236"/>
      <c r="O24" s="201">
        <f t="shared" si="1"/>
        <v>0</v>
      </c>
    </row>
    <row r="25" spans="1:15" ht="18.95" customHeight="1" x14ac:dyDescent="0.2">
      <c r="A25" s="350"/>
      <c r="B25" s="106" t="s">
        <v>91</v>
      </c>
      <c r="C25" s="273"/>
      <c r="D25" s="245" t="s">
        <v>374</v>
      </c>
      <c r="E25" s="240" t="s">
        <v>459</v>
      </c>
      <c r="F25" s="243" t="s">
        <v>446</v>
      </c>
      <c r="G25" s="169"/>
      <c r="H25" s="169"/>
      <c r="I25" s="190"/>
      <c r="J25" s="162" t="s">
        <v>15</v>
      </c>
      <c r="K25" s="196">
        <v>1395</v>
      </c>
      <c r="L25" s="229"/>
      <c r="M25" s="230"/>
      <c r="N25" s="236"/>
      <c r="O25" s="201">
        <f t="shared" si="1"/>
        <v>0</v>
      </c>
    </row>
    <row r="26" spans="1:15" ht="18.95" customHeight="1" x14ac:dyDescent="0.2">
      <c r="A26" s="350"/>
      <c r="B26" s="106" t="s">
        <v>92</v>
      </c>
      <c r="C26" s="273"/>
      <c r="D26" s="245" t="s">
        <v>375</v>
      </c>
      <c r="E26" s="240" t="s">
        <v>460</v>
      </c>
      <c r="F26" s="243" t="s">
        <v>439</v>
      </c>
      <c r="G26" s="169"/>
      <c r="H26" s="169"/>
      <c r="I26" s="190"/>
      <c r="J26" s="162" t="s">
        <v>15</v>
      </c>
      <c r="K26" s="196">
        <v>227</v>
      </c>
      <c r="L26" s="229"/>
      <c r="M26" s="230"/>
      <c r="N26" s="236"/>
      <c r="O26" s="201">
        <f t="shared" si="1"/>
        <v>0</v>
      </c>
    </row>
    <row r="27" spans="1:15" ht="18.95" customHeight="1" x14ac:dyDescent="0.2">
      <c r="A27" s="350"/>
      <c r="B27" s="106" t="s">
        <v>93</v>
      </c>
      <c r="C27" s="273"/>
      <c r="D27" s="245" t="s">
        <v>376</v>
      </c>
      <c r="E27" s="240" t="s">
        <v>461</v>
      </c>
      <c r="F27" s="243" t="s">
        <v>462</v>
      </c>
      <c r="G27" s="169"/>
      <c r="H27" s="169"/>
      <c r="I27" s="190"/>
      <c r="J27" s="162" t="s">
        <v>15</v>
      </c>
      <c r="K27" s="196">
        <v>4780</v>
      </c>
      <c r="L27" s="229"/>
      <c r="M27" s="230"/>
      <c r="N27" s="236"/>
      <c r="O27" s="201">
        <f t="shared" si="1"/>
        <v>0</v>
      </c>
    </row>
    <row r="28" spans="1:15" ht="18.95" customHeight="1" x14ac:dyDescent="0.2">
      <c r="A28" s="350"/>
      <c r="B28" s="106" t="s">
        <v>94</v>
      </c>
      <c r="C28" s="273"/>
      <c r="D28" s="245" t="s">
        <v>377</v>
      </c>
      <c r="E28" s="240" t="s">
        <v>463</v>
      </c>
      <c r="F28" s="243" t="s">
        <v>446</v>
      </c>
      <c r="G28" s="169"/>
      <c r="H28" s="169"/>
      <c r="I28" s="190"/>
      <c r="J28" s="162" t="s">
        <v>15</v>
      </c>
      <c r="K28" s="196">
        <v>460</v>
      </c>
      <c r="L28" s="229"/>
      <c r="M28" s="230"/>
      <c r="N28" s="236"/>
      <c r="O28" s="201">
        <f t="shared" si="1"/>
        <v>0</v>
      </c>
    </row>
    <row r="29" spans="1:15" ht="18.95" customHeight="1" x14ac:dyDescent="0.2">
      <c r="A29" s="350"/>
      <c r="B29" s="106" t="s">
        <v>95</v>
      </c>
      <c r="C29" s="273"/>
      <c r="D29" s="263" t="s">
        <v>378</v>
      </c>
      <c r="E29" s="241"/>
      <c r="F29" s="243" t="s">
        <v>462</v>
      </c>
      <c r="G29" s="169"/>
      <c r="H29" s="178"/>
      <c r="I29" s="191"/>
      <c r="J29" s="162" t="s">
        <v>15</v>
      </c>
      <c r="K29" s="200">
        <v>1794</v>
      </c>
      <c r="L29" s="233"/>
      <c r="M29" s="234"/>
      <c r="N29" s="238"/>
      <c r="O29" s="203">
        <f t="shared" si="1"/>
        <v>0</v>
      </c>
    </row>
    <row r="30" spans="1:15" ht="18.95" customHeight="1" x14ac:dyDescent="0.2">
      <c r="A30" s="350"/>
      <c r="B30" s="106" t="s">
        <v>96</v>
      </c>
      <c r="C30" s="273"/>
      <c r="D30" s="245" t="s">
        <v>379</v>
      </c>
      <c r="E30" s="240" t="s">
        <v>464</v>
      </c>
      <c r="F30" s="243" t="s">
        <v>446</v>
      </c>
      <c r="G30" s="169"/>
      <c r="H30" s="178"/>
      <c r="I30" s="191"/>
      <c r="J30" s="162" t="s">
        <v>15</v>
      </c>
      <c r="K30" s="200">
        <v>2337</v>
      </c>
      <c r="L30" s="233"/>
      <c r="M30" s="234"/>
      <c r="N30" s="238"/>
      <c r="O30" s="203">
        <f t="shared" si="1"/>
        <v>0</v>
      </c>
    </row>
    <row r="31" spans="1:15" ht="18.95" customHeight="1" x14ac:dyDescent="0.2">
      <c r="A31" s="350"/>
      <c r="B31" s="106" t="s">
        <v>97</v>
      </c>
      <c r="C31" s="273"/>
      <c r="D31" s="245" t="s">
        <v>380</v>
      </c>
      <c r="E31" s="240" t="s">
        <v>465</v>
      </c>
      <c r="F31" s="243" t="s">
        <v>446</v>
      </c>
      <c r="G31" s="169"/>
      <c r="H31" s="178"/>
      <c r="I31" s="191"/>
      <c r="J31" s="162"/>
      <c r="K31" s="200">
        <v>535</v>
      </c>
      <c r="L31" s="233"/>
      <c r="M31" s="234"/>
      <c r="N31" s="238"/>
      <c r="O31" s="203">
        <f t="shared" si="1"/>
        <v>0</v>
      </c>
    </row>
    <row r="32" spans="1:15" ht="18.95" customHeight="1" x14ac:dyDescent="0.2">
      <c r="A32" s="350"/>
      <c r="B32" s="106" t="s">
        <v>98</v>
      </c>
      <c r="C32" s="273"/>
      <c r="D32" s="245" t="s">
        <v>381</v>
      </c>
      <c r="E32" s="240" t="s">
        <v>459</v>
      </c>
      <c r="F32" s="243" t="s">
        <v>446</v>
      </c>
      <c r="G32" s="169"/>
      <c r="H32" s="169"/>
      <c r="I32" s="190"/>
      <c r="J32" s="162" t="s">
        <v>15</v>
      </c>
      <c r="K32" s="196">
        <v>1675</v>
      </c>
      <c r="L32" s="229"/>
      <c r="M32" s="230"/>
      <c r="N32" s="236"/>
      <c r="O32" s="201">
        <f t="shared" si="1"/>
        <v>0</v>
      </c>
    </row>
    <row r="33" spans="1:15" ht="18.95" customHeight="1" x14ac:dyDescent="0.2">
      <c r="A33" s="350"/>
      <c r="B33" s="106" t="s">
        <v>99</v>
      </c>
      <c r="C33" s="273"/>
      <c r="D33" s="245" t="s">
        <v>382</v>
      </c>
      <c r="E33" s="240" t="s">
        <v>459</v>
      </c>
      <c r="F33" s="243" t="s">
        <v>446</v>
      </c>
      <c r="G33" s="169"/>
      <c r="H33" s="169"/>
      <c r="I33" s="190"/>
      <c r="J33" s="162" t="s">
        <v>15</v>
      </c>
      <c r="K33" s="196">
        <v>2925</v>
      </c>
      <c r="L33" s="229"/>
      <c r="M33" s="230"/>
      <c r="N33" s="236"/>
      <c r="O33" s="201">
        <f t="shared" si="1"/>
        <v>0</v>
      </c>
    </row>
    <row r="34" spans="1:15" ht="18.95" customHeight="1" x14ac:dyDescent="0.2">
      <c r="A34" s="350"/>
      <c r="B34" s="106" t="s">
        <v>100</v>
      </c>
      <c r="C34" s="273"/>
      <c r="D34" s="245" t="s">
        <v>383</v>
      </c>
      <c r="E34" s="240" t="s">
        <v>459</v>
      </c>
      <c r="F34" s="243" t="s">
        <v>446</v>
      </c>
      <c r="G34" s="169"/>
      <c r="H34" s="169"/>
      <c r="I34" s="190"/>
      <c r="J34" s="162" t="s">
        <v>15</v>
      </c>
      <c r="K34" s="196">
        <v>1790</v>
      </c>
      <c r="L34" s="229"/>
      <c r="M34" s="230"/>
      <c r="N34" s="236"/>
      <c r="O34" s="201">
        <f t="shared" si="1"/>
        <v>0</v>
      </c>
    </row>
    <row r="35" spans="1:15" ht="18.95" customHeight="1" x14ac:dyDescent="0.2">
      <c r="A35" s="350"/>
      <c r="B35" s="106" t="s">
        <v>101</v>
      </c>
      <c r="C35" s="273"/>
      <c r="D35" s="245" t="s">
        <v>384</v>
      </c>
      <c r="E35" s="240" t="s">
        <v>459</v>
      </c>
      <c r="F35" s="243" t="s">
        <v>446</v>
      </c>
      <c r="G35" s="169"/>
      <c r="H35" s="169"/>
      <c r="I35" s="190"/>
      <c r="J35" s="162" t="s">
        <v>15</v>
      </c>
      <c r="K35" s="196">
        <v>6200</v>
      </c>
      <c r="L35" s="229"/>
      <c r="M35" s="230"/>
      <c r="N35" s="236"/>
      <c r="O35" s="201">
        <f t="shared" si="1"/>
        <v>0</v>
      </c>
    </row>
    <row r="36" spans="1:15" ht="18.95" customHeight="1" x14ac:dyDescent="0.2">
      <c r="A36" s="350"/>
      <c r="B36" s="106" t="s">
        <v>102</v>
      </c>
      <c r="C36" s="273"/>
      <c r="D36" s="245" t="s">
        <v>385</v>
      </c>
      <c r="E36" s="240" t="s">
        <v>466</v>
      </c>
      <c r="F36" s="243" t="s">
        <v>446</v>
      </c>
      <c r="G36" s="169"/>
      <c r="H36" s="169"/>
      <c r="I36" s="190"/>
      <c r="J36" s="162" t="s">
        <v>15</v>
      </c>
      <c r="K36" s="196">
        <v>1160</v>
      </c>
      <c r="L36" s="229"/>
      <c r="M36" s="230"/>
      <c r="N36" s="236"/>
      <c r="O36" s="201">
        <f t="shared" si="1"/>
        <v>0</v>
      </c>
    </row>
    <row r="37" spans="1:15" ht="18.95" customHeight="1" x14ac:dyDescent="0.2">
      <c r="A37" s="350"/>
      <c r="B37" s="106" t="s">
        <v>103</v>
      </c>
      <c r="C37" s="273"/>
      <c r="D37" s="245" t="s">
        <v>386</v>
      </c>
      <c r="E37" s="240" t="s">
        <v>467</v>
      </c>
      <c r="F37" s="243" t="s">
        <v>446</v>
      </c>
      <c r="G37" s="169"/>
      <c r="H37" s="169"/>
      <c r="I37" s="190"/>
      <c r="J37" s="162" t="s">
        <v>15</v>
      </c>
      <c r="K37" s="196">
        <v>1085</v>
      </c>
      <c r="L37" s="229"/>
      <c r="M37" s="230"/>
      <c r="N37" s="236"/>
      <c r="O37" s="201">
        <f t="shared" si="1"/>
        <v>0</v>
      </c>
    </row>
    <row r="38" spans="1:15" ht="18.95" customHeight="1" x14ac:dyDescent="0.2">
      <c r="A38" s="350"/>
      <c r="B38" s="106" t="s">
        <v>104</v>
      </c>
      <c r="C38" s="273"/>
      <c r="D38" s="245" t="s">
        <v>387</v>
      </c>
      <c r="E38" s="240" t="s">
        <v>468</v>
      </c>
      <c r="F38" s="243" t="s">
        <v>441</v>
      </c>
      <c r="G38" s="169"/>
      <c r="H38" s="169"/>
      <c r="I38" s="190"/>
      <c r="J38" s="162" t="s">
        <v>15</v>
      </c>
      <c r="K38" s="196">
        <v>1480</v>
      </c>
      <c r="L38" s="229"/>
      <c r="M38" s="230"/>
      <c r="N38" s="236"/>
      <c r="O38" s="201">
        <f t="shared" si="1"/>
        <v>0</v>
      </c>
    </row>
    <row r="39" spans="1:15" ht="18.95" customHeight="1" x14ac:dyDescent="0.2">
      <c r="A39" s="350"/>
      <c r="B39" s="106" t="s">
        <v>105</v>
      </c>
      <c r="C39" s="273"/>
      <c r="D39" s="245" t="s">
        <v>388</v>
      </c>
      <c r="E39" s="240" t="s">
        <v>469</v>
      </c>
      <c r="F39" s="243" t="s">
        <v>446</v>
      </c>
      <c r="G39" s="169"/>
      <c r="H39" s="169"/>
      <c r="I39" s="190"/>
      <c r="J39" s="162" t="s">
        <v>15</v>
      </c>
      <c r="K39" s="196">
        <v>3580</v>
      </c>
      <c r="L39" s="229"/>
      <c r="M39" s="230"/>
      <c r="N39" s="236"/>
      <c r="O39" s="201">
        <f t="shared" si="1"/>
        <v>0</v>
      </c>
    </row>
    <row r="40" spans="1:15" ht="18.95" customHeight="1" x14ac:dyDescent="0.2">
      <c r="A40" s="350"/>
      <c r="B40" s="106" t="s">
        <v>106</v>
      </c>
      <c r="C40" s="273"/>
      <c r="D40" s="245" t="s">
        <v>389</v>
      </c>
      <c r="E40" s="240" t="s">
        <v>470</v>
      </c>
      <c r="F40" s="243" t="s">
        <v>446</v>
      </c>
      <c r="G40" s="169"/>
      <c r="H40" s="169"/>
      <c r="I40" s="190"/>
      <c r="J40" s="246" t="s">
        <v>15</v>
      </c>
      <c r="K40" s="196">
        <v>1080</v>
      </c>
      <c r="L40" s="233"/>
      <c r="M40" s="234"/>
      <c r="N40" s="238"/>
      <c r="O40" s="201">
        <f t="shared" si="1"/>
        <v>0</v>
      </c>
    </row>
    <row r="41" spans="1:15" ht="18.95" customHeight="1" x14ac:dyDescent="0.2">
      <c r="A41" s="350"/>
      <c r="B41" s="106" t="s">
        <v>107</v>
      </c>
      <c r="C41" s="273"/>
      <c r="D41" s="245" t="s">
        <v>390</v>
      </c>
      <c r="E41" s="240" t="s">
        <v>471</v>
      </c>
      <c r="F41" s="243" t="s">
        <v>446</v>
      </c>
      <c r="G41" s="169"/>
      <c r="H41" s="169"/>
      <c r="I41" s="190"/>
      <c r="J41" s="246" t="s">
        <v>15</v>
      </c>
      <c r="K41" s="285">
        <v>1550</v>
      </c>
      <c r="L41" s="233"/>
      <c r="M41" s="234"/>
      <c r="N41" s="238"/>
      <c r="O41" s="201">
        <f t="shared" si="1"/>
        <v>0</v>
      </c>
    </row>
    <row r="42" spans="1:15" ht="18.95" customHeight="1" x14ac:dyDescent="0.2">
      <c r="A42" s="350"/>
      <c r="B42" s="106" t="s">
        <v>108</v>
      </c>
      <c r="C42" s="273"/>
      <c r="D42" s="245" t="s">
        <v>391</v>
      </c>
      <c r="E42" s="240" t="s">
        <v>472</v>
      </c>
      <c r="F42" s="243" t="s">
        <v>446</v>
      </c>
      <c r="G42" s="169"/>
      <c r="H42" s="169"/>
      <c r="I42" s="190"/>
      <c r="J42" s="246" t="s">
        <v>15</v>
      </c>
      <c r="K42" s="196">
        <v>7565</v>
      </c>
      <c r="L42" s="233"/>
      <c r="M42" s="234"/>
      <c r="N42" s="238"/>
      <c r="O42" s="201">
        <f t="shared" si="1"/>
        <v>0</v>
      </c>
    </row>
    <row r="43" spans="1:15" ht="18.95" customHeight="1" x14ac:dyDescent="0.2">
      <c r="A43" s="350"/>
      <c r="B43" s="106" t="s">
        <v>109</v>
      </c>
      <c r="C43" s="273"/>
      <c r="D43" s="245" t="s">
        <v>392</v>
      </c>
      <c r="E43" s="240" t="s">
        <v>473</v>
      </c>
      <c r="F43" s="243" t="s">
        <v>314</v>
      </c>
      <c r="G43" s="169"/>
      <c r="H43" s="169"/>
      <c r="I43" s="190"/>
      <c r="J43" s="162" t="s">
        <v>15</v>
      </c>
      <c r="K43" s="196">
        <v>82</v>
      </c>
      <c r="L43" s="233"/>
      <c r="M43" s="234"/>
      <c r="N43" s="238"/>
      <c r="O43" s="201">
        <f t="shared" si="1"/>
        <v>0</v>
      </c>
    </row>
    <row r="44" spans="1:15" ht="18.95" customHeight="1" x14ac:dyDescent="0.2">
      <c r="A44" s="350"/>
      <c r="B44" s="106" t="s">
        <v>110</v>
      </c>
      <c r="C44" s="273"/>
      <c r="D44" s="245" t="s">
        <v>393</v>
      </c>
      <c r="E44" s="240" t="s">
        <v>474</v>
      </c>
      <c r="F44" s="243" t="s">
        <v>462</v>
      </c>
      <c r="G44" s="169"/>
      <c r="H44" s="169"/>
      <c r="I44" s="190"/>
      <c r="J44" s="162" t="s">
        <v>15</v>
      </c>
      <c r="K44" s="196">
        <v>1055</v>
      </c>
      <c r="L44" s="229"/>
      <c r="M44" s="230"/>
      <c r="N44" s="236"/>
      <c r="O44" s="201">
        <f t="shared" si="1"/>
        <v>0</v>
      </c>
    </row>
    <row r="45" spans="1:15" ht="18.95" customHeight="1" x14ac:dyDescent="0.2">
      <c r="A45" s="350"/>
      <c r="B45" s="106" t="s">
        <v>111</v>
      </c>
      <c r="C45" s="273"/>
      <c r="D45" s="245" t="s">
        <v>394</v>
      </c>
      <c r="E45" s="240" t="s">
        <v>475</v>
      </c>
      <c r="F45" s="243" t="s">
        <v>314</v>
      </c>
      <c r="G45" s="169"/>
      <c r="H45" s="169"/>
      <c r="I45" s="190"/>
      <c r="J45" s="162" t="s">
        <v>15</v>
      </c>
      <c r="K45" s="196">
        <v>603</v>
      </c>
      <c r="L45" s="229"/>
      <c r="M45" s="230"/>
      <c r="N45" s="236"/>
      <c r="O45" s="201">
        <f t="shared" si="1"/>
        <v>0</v>
      </c>
    </row>
    <row r="46" spans="1:15" ht="18.95" customHeight="1" x14ac:dyDescent="0.2">
      <c r="A46" s="350"/>
      <c r="B46" s="106" t="s">
        <v>112</v>
      </c>
      <c r="C46" s="273"/>
      <c r="D46" s="245" t="s">
        <v>395</v>
      </c>
      <c r="E46" s="240" t="s">
        <v>476</v>
      </c>
      <c r="F46" s="243" t="s">
        <v>446</v>
      </c>
      <c r="G46" s="169"/>
      <c r="H46" s="169"/>
      <c r="I46" s="190"/>
      <c r="J46" s="162" t="s">
        <v>15</v>
      </c>
      <c r="K46" s="196">
        <v>1550</v>
      </c>
      <c r="L46" s="229"/>
      <c r="M46" s="230"/>
      <c r="N46" s="236"/>
      <c r="O46" s="201">
        <f t="shared" si="1"/>
        <v>0</v>
      </c>
    </row>
    <row r="47" spans="1:15" ht="18.95" customHeight="1" x14ac:dyDescent="0.2">
      <c r="A47" s="350"/>
      <c r="B47" s="106" t="s">
        <v>113</v>
      </c>
      <c r="C47" s="273"/>
      <c r="D47" s="245" t="s">
        <v>396</v>
      </c>
      <c r="E47" s="240" t="s">
        <v>477</v>
      </c>
      <c r="F47" s="243" t="s">
        <v>446</v>
      </c>
      <c r="G47" s="169"/>
      <c r="H47" s="169"/>
      <c r="I47" s="190"/>
      <c r="J47" s="162" t="s">
        <v>15</v>
      </c>
      <c r="K47" s="196">
        <v>3120</v>
      </c>
      <c r="L47" s="229"/>
      <c r="M47" s="230"/>
      <c r="N47" s="236"/>
      <c r="O47" s="201">
        <f t="shared" si="1"/>
        <v>0</v>
      </c>
    </row>
    <row r="48" spans="1:15" ht="18.95" customHeight="1" x14ac:dyDescent="0.2">
      <c r="A48" s="350"/>
      <c r="B48" s="106" t="s">
        <v>114</v>
      </c>
      <c r="C48" s="273"/>
      <c r="D48" s="245" t="s">
        <v>397</v>
      </c>
      <c r="E48" s="240" t="s">
        <v>478</v>
      </c>
      <c r="F48" s="243" t="s">
        <v>446</v>
      </c>
      <c r="G48" s="169"/>
      <c r="H48" s="169"/>
      <c r="I48" s="190"/>
      <c r="J48" s="162" t="s">
        <v>15</v>
      </c>
      <c r="K48" s="196">
        <v>760</v>
      </c>
      <c r="L48" s="229"/>
      <c r="M48" s="230"/>
      <c r="N48" s="236"/>
      <c r="O48" s="201">
        <f t="shared" si="1"/>
        <v>0</v>
      </c>
    </row>
    <row r="49" spans="1:15" ht="18.95" customHeight="1" x14ac:dyDescent="0.2">
      <c r="A49" s="350"/>
      <c r="B49" s="106" t="s">
        <v>115</v>
      </c>
      <c r="C49" s="273"/>
      <c r="D49" s="245" t="s">
        <v>398</v>
      </c>
      <c r="E49" s="240" t="s">
        <v>479</v>
      </c>
      <c r="F49" s="243" t="s">
        <v>446</v>
      </c>
      <c r="G49" s="169"/>
      <c r="H49" s="169"/>
      <c r="I49" s="190"/>
      <c r="J49" s="162" t="s">
        <v>15</v>
      </c>
      <c r="K49" s="196">
        <v>2555</v>
      </c>
      <c r="L49" s="229"/>
      <c r="M49" s="230"/>
      <c r="N49" s="236"/>
      <c r="O49" s="201">
        <f t="shared" ref="O49:O53" si="2">SUM(K49*N49)</f>
        <v>0</v>
      </c>
    </row>
    <row r="50" spans="1:15" ht="18.95" customHeight="1" x14ac:dyDescent="0.2">
      <c r="A50" s="350"/>
      <c r="B50" s="106" t="s">
        <v>116</v>
      </c>
      <c r="C50" s="273"/>
      <c r="D50" s="245" t="s">
        <v>399</v>
      </c>
      <c r="E50" s="240" t="s">
        <v>480</v>
      </c>
      <c r="F50" s="280" t="s">
        <v>446</v>
      </c>
      <c r="G50" s="169"/>
      <c r="H50" s="169"/>
      <c r="I50" s="190"/>
      <c r="J50" s="162" t="s">
        <v>15</v>
      </c>
      <c r="K50" s="196">
        <v>2550</v>
      </c>
      <c r="L50" s="229"/>
      <c r="M50" s="230"/>
      <c r="N50" s="236"/>
      <c r="O50" s="201">
        <f t="shared" si="2"/>
        <v>0</v>
      </c>
    </row>
    <row r="51" spans="1:15" ht="18.95" customHeight="1" x14ac:dyDescent="0.2">
      <c r="A51" s="350"/>
      <c r="B51" s="108" t="s">
        <v>117</v>
      </c>
      <c r="C51" s="287"/>
      <c r="D51" s="263" t="s">
        <v>400</v>
      </c>
      <c r="E51" s="241" t="s">
        <v>481</v>
      </c>
      <c r="F51" s="244" t="s">
        <v>446</v>
      </c>
      <c r="G51" s="178"/>
      <c r="H51" s="178"/>
      <c r="I51" s="191"/>
      <c r="J51" s="164" t="s">
        <v>15</v>
      </c>
      <c r="K51" s="200">
        <v>710</v>
      </c>
      <c r="L51" s="233"/>
      <c r="M51" s="234"/>
      <c r="N51" s="238"/>
      <c r="O51" s="203">
        <f t="shared" si="2"/>
        <v>0</v>
      </c>
    </row>
    <row r="52" spans="1:15" ht="18.95" customHeight="1" x14ac:dyDescent="0.2">
      <c r="A52" s="361"/>
      <c r="B52" s="347" t="s">
        <v>401</v>
      </c>
      <c r="C52" s="348"/>
      <c r="D52" s="348"/>
      <c r="E52" s="181"/>
      <c r="F52" s="291"/>
      <c r="G52" s="226"/>
      <c r="H52" s="226"/>
      <c r="I52" s="226"/>
      <c r="J52" s="181"/>
      <c r="K52" s="260"/>
      <c r="L52" s="260"/>
      <c r="M52" s="260"/>
      <c r="N52" s="271"/>
      <c r="O52" s="261"/>
    </row>
    <row r="53" spans="1:15" ht="18.95" customHeight="1" x14ac:dyDescent="0.2">
      <c r="A53" s="350"/>
      <c r="B53" s="110" t="s">
        <v>118</v>
      </c>
      <c r="C53" s="288"/>
      <c r="D53" s="265" t="s">
        <v>402</v>
      </c>
      <c r="E53" s="266" t="s">
        <v>482</v>
      </c>
      <c r="F53" s="242" t="s">
        <v>446</v>
      </c>
      <c r="G53" s="198"/>
      <c r="H53" s="198"/>
      <c r="I53" s="192"/>
      <c r="J53" s="170" t="s">
        <v>15</v>
      </c>
      <c r="K53" s="199">
        <v>1445</v>
      </c>
      <c r="L53" s="231"/>
      <c r="M53" s="232"/>
      <c r="N53" s="237"/>
      <c r="O53" s="202">
        <f t="shared" si="2"/>
        <v>0</v>
      </c>
    </row>
    <row r="54" spans="1:15" ht="18.95" customHeight="1" x14ac:dyDescent="0.2">
      <c r="A54" s="350"/>
      <c r="B54" s="106" t="s">
        <v>119</v>
      </c>
      <c r="C54" s="273"/>
      <c r="D54" s="245" t="s">
        <v>403</v>
      </c>
      <c r="E54" s="240" t="s">
        <v>483</v>
      </c>
      <c r="F54" s="243" t="s">
        <v>446</v>
      </c>
      <c r="G54" s="169"/>
      <c r="H54" s="169"/>
      <c r="I54" s="190"/>
      <c r="J54" s="162" t="s">
        <v>15</v>
      </c>
      <c r="K54" s="196">
        <v>1505</v>
      </c>
      <c r="L54" s="229"/>
      <c r="M54" s="230"/>
      <c r="N54" s="236"/>
      <c r="O54" s="201">
        <f t="shared" si="1"/>
        <v>0</v>
      </c>
    </row>
    <row r="55" spans="1:15" ht="18.95" customHeight="1" x14ac:dyDescent="0.2">
      <c r="A55" s="350"/>
      <c r="B55" s="106" t="s">
        <v>120</v>
      </c>
      <c r="C55" s="273"/>
      <c r="D55" s="245" t="s">
        <v>404</v>
      </c>
      <c r="E55" s="240" t="s">
        <v>484</v>
      </c>
      <c r="F55" s="243" t="s">
        <v>446</v>
      </c>
      <c r="G55" s="169"/>
      <c r="H55" s="169"/>
      <c r="I55" s="190"/>
      <c r="J55" s="162" t="s">
        <v>15</v>
      </c>
      <c r="K55" s="196">
        <v>1345</v>
      </c>
      <c r="L55" s="229"/>
      <c r="M55" s="230"/>
      <c r="N55" s="236"/>
      <c r="O55" s="201">
        <f t="shared" si="1"/>
        <v>0</v>
      </c>
    </row>
    <row r="56" spans="1:15" ht="18.95" customHeight="1" x14ac:dyDescent="0.2">
      <c r="A56" s="350"/>
      <c r="B56" s="106" t="s">
        <v>121</v>
      </c>
      <c r="C56" s="273"/>
      <c r="D56" s="245" t="s">
        <v>405</v>
      </c>
      <c r="E56" s="240" t="s">
        <v>485</v>
      </c>
      <c r="F56" s="243" t="s">
        <v>446</v>
      </c>
      <c r="G56" s="169"/>
      <c r="H56" s="169"/>
      <c r="I56" s="190"/>
      <c r="J56" s="162" t="s">
        <v>15</v>
      </c>
      <c r="K56" s="196">
        <v>1545</v>
      </c>
      <c r="L56" s="229"/>
      <c r="M56" s="230"/>
      <c r="N56" s="236"/>
      <c r="O56" s="201">
        <f t="shared" si="1"/>
        <v>0</v>
      </c>
    </row>
    <row r="57" spans="1:15" ht="18.95" customHeight="1" x14ac:dyDescent="0.2">
      <c r="A57" s="350"/>
      <c r="B57" s="106" t="s">
        <v>122</v>
      </c>
      <c r="C57" s="273"/>
      <c r="D57" s="245" t="s">
        <v>406</v>
      </c>
      <c r="E57" s="240" t="s">
        <v>486</v>
      </c>
      <c r="F57" s="243" t="s">
        <v>446</v>
      </c>
      <c r="G57" s="169"/>
      <c r="H57" s="169"/>
      <c r="I57" s="190"/>
      <c r="J57" s="162" t="s">
        <v>15</v>
      </c>
      <c r="K57" s="196">
        <v>1345</v>
      </c>
      <c r="L57" s="229"/>
      <c r="M57" s="230"/>
      <c r="N57" s="236"/>
      <c r="O57" s="201">
        <f t="shared" si="1"/>
        <v>0</v>
      </c>
    </row>
    <row r="58" spans="1:15" ht="18.95" customHeight="1" x14ac:dyDescent="0.2">
      <c r="A58" s="350"/>
      <c r="B58" s="106" t="s">
        <v>123</v>
      </c>
      <c r="C58" s="273"/>
      <c r="D58" s="245" t="s">
        <v>407</v>
      </c>
      <c r="E58" s="240" t="s">
        <v>487</v>
      </c>
      <c r="F58" s="243" t="s">
        <v>446</v>
      </c>
      <c r="G58" s="169"/>
      <c r="H58" s="169"/>
      <c r="I58" s="190"/>
      <c r="J58" s="162" t="s">
        <v>15</v>
      </c>
      <c r="K58" s="196">
        <v>1595</v>
      </c>
      <c r="L58" s="229"/>
      <c r="M58" s="230"/>
      <c r="N58" s="236"/>
      <c r="O58" s="201">
        <f t="shared" si="1"/>
        <v>0</v>
      </c>
    </row>
    <row r="59" spans="1:15" ht="18.95" customHeight="1" x14ac:dyDescent="0.2">
      <c r="A59" s="350"/>
      <c r="B59" s="106" t="s">
        <v>124</v>
      </c>
      <c r="C59" s="273"/>
      <c r="D59" s="245" t="s">
        <v>408</v>
      </c>
      <c r="E59" s="240" t="s">
        <v>488</v>
      </c>
      <c r="F59" s="243" t="s">
        <v>446</v>
      </c>
      <c r="G59" s="169"/>
      <c r="H59" s="169"/>
      <c r="I59" s="190"/>
      <c r="J59" s="162" t="s">
        <v>15</v>
      </c>
      <c r="K59" s="196">
        <v>1415</v>
      </c>
      <c r="L59" s="229"/>
      <c r="M59" s="230"/>
      <c r="N59" s="236"/>
      <c r="O59" s="201">
        <f t="shared" si="1"/>
        <v>0</v>
      </c>
    </row>
    <row r="60" spans="1:15" ht="18.95" customHeight="1" x14ac:dyDescent="0.2">
      <c r="A60" s="350"/>
      <c r="B60" s="106" t="s">
        <v>125</v>
      </c>
      <c r="C60" s="273"/>
      <c r="D60" s="245" t="s">
        <v>409</v>
      </c>
      <c r="E60" s="240" t="s">
        <v>489</v>
      </c>
      <c r="F60" s="243" t="s">
        <v>446</v>
      </c>
      <c r="G60" s="169"/>
      <c r="H60" s="169"/>
      <c r="I60" s="190"/>
      <c r="J60" s="162" t="s">
        <v>15</v>
      </c>
      <c r="K60" s="196">
        <v>1365</v>
      </c>
      <c r="L60" s="229"/>
      <c r="M60" s="230"/>
      <c r="N60" s="236"/>
      <c r="O60" s="201">
        <f t="shared" si="1"/>
        <v>0</v>
      </c>
    </row>
    <row r="61" spans="1:15" ht="18.95" customHeight="1" x14ac:dyDescent="0.2">
      <c r="A61" s="350"/>
      <c r="B61" s="108" t="s">
        <v>126</v>
      </c>
      <c r="C61" s="287"/>
      <c r="D61" s="263" t="s">
        <v>410</v>
      </c>
      <c r="E61" s="241" t="s">
        <v>490</v>
      </c>
      <c r="F61" s="244" t="s">
        <v>446</v>
      </c>
      <c r="G61" s="178"/>
      <c r="H61" s="178"/>
      <c r="I61" s="191"/>
      <c r="J61" s="164" t="s">
        <v>15</v>
      </c>
      <c r="K61" s="200">
        <v>5580</v>
      </c>
      <c r="L61" s="233"/>
      <c r="M61" s="234"/>
      <c r="N61" s="238"/>
      <c r="O61" s="203">
        <f t="shared" si="1"/>
        <v>0</v>
      </c>
    </row>
    <row r="62" spans="1:15" ht="18.95" customHeight="1" x14ac:dyDescent="0.2">
      <c r="A62" s="361"/>
      <c r="B62" s="347" t="s">
        <v>411</v>
      </c>
      <c r="C62" s="348"/>
      <c r="D62" s="348"/>
      <c r="E62" s="181"/>
      <c r="F62" s="291"/>
      <c r="G62" s="226"/>
      <c r="H62" s="226"/>
      <c r="I62" s="226"/>
      <c r="J62" s="181"/>
      <c r="K62" s="271"/>
      <c r="L62" s="271"/>
      <c r="M62" s="271"/>
      <c r="N62" s="271"/>
      <c r="O62" s="261"/>
    </row>
    <row r="63" spans="1:15" ht="18.95" customHeight="1" x14ac:dyDescent="0.2">
      <c r="A63" s="350"/>
      <c r="B63" s="110" t="s">
        <v>127</v>
      </c>
      <c r="C63" s="288"/>
      <c r="D63" s="265" t="s">
        <v>412</v>
      </c>
      <c r="E63" s="281" t="s">
        <v>491</v>
      </c>
      <c r="F63" s="242" t="s">
        <v>492</v>
      </c>
      <c r="G63" s="198"/>
      <c r="H63" s="198"/>
      <c r="I63" s="192"/>
      <c r="J63" s="170" t="s">
        <v>15</v>
      </c>
      <c r="K63" s="199">
        <v>790</v>
      </c>
      <c r="L63" s="231"/>
      <c r="M63" s="232"/>
      <c r="N63" s="237"/>
      <c r="O63" s="202">
        <f t="shared" si="1"/>
        <v>0</v>
      </c>
    </row>
    <row r="64" spans="1:15" ht="18.95" customHeight="1" x14ac:dyDescent="0.2">
      <c r="A64" s="350"/>
      <c r="B64" s="106" t="s">
        <v>166</v>
      </c>
      <c r="C64" s="273"/>
      <c r="D64" s="245" t="s">
        <v>413</v>
      </c>
      <c r="E64" s="240" t="s">
        <v>493</v>
      </c>
      <c r="F64" s="243" t="s">
        <v>441</v>
      </c>
      <c r="G64" s="169"/>
      <c r="H64" s="169"/>
      <c r="I64" s="190"/>
      <c r="J64" s="162" t="s">
        <v>15</v>
      </c>
      <c r="K64" s="196">
        <v>1380</v>
      </c>
      <c r="L64" s="229"/>
      <c r="M64" s="230"/>
      <c r="N64" s="236"/>
      <c r="O64" s="201">
        <f t="shared" si="1"/>
        <v>0</v>
      </c>
    </row>
    <row r="65" spans="1:15" ht="18.95" customHeight="1" x14ac:dyDescent="0.2">
      <c r="A65" s="350"/>
      <c r="B65" s="106" t="s">
        <v>167</v>
      </c>
      <c r="C65" s="273"/>
      <c r="D65" s="245" t="s">
        <v>414</v>
      </c>
      <c r="E65" s="240" t="s">
        <v>491</v>
      </c>
      <c r="F65" s="243" t="s">
        <v>446</v>
      </c>
      <c r="G65" s="169"/>
      <c r="H65" s="169"/>
      <c r="I65" s="190"/>
      <c r="J65" s="162" t="s">
        <v>15</v>
      </c>
      <c r="K65" s="196">
        <v>3430</v>
      </c>
      <c r="L65" s="229"/>
      <c r="M65" s="230"/>
      <c r="N65" s="236"/>
      <c r="O65" s="201">
        <f t="shared" si="1"/>
        <v>0</v>
      </c>
    </row>
    <row r="66" spans="1:15" ht="18.95" customHeight="1" x14ac:dyDescent="0.2">
      <c r="A66" s="350"/>
      <c r="B66" s="106" t="s">
        <v>168</v>
      </c>
      <c r="C66" s="273"/>
      <c r="D66" s="245" t="s">
        <v>415</v>
      </c>
      <c r="E66" s="240" t="s">
        <v>491</v>
      </c>
      <c r="F66" s="243" t="s">
        <v>446</v>
      </c>
      <c r="G66" s="169"/>
      <c r="H66" s="169"/>
      <c r="I66" s="190"/>
      <c r="J66" s="162" t="s">
        <v>15</v>
      </c>
      <c r="K66" s="196">
        <v>1385</v>
      </c>
      <c r="L66" s="229"/>
      <c r="M66" s="230"/>
      <c r="N66" s="236"/>
      <c r="O66" s="201">
        <f t="shared" si="1"/>
        <v>0</v>
      </c>
    </row>
    <row r="67" spans="1:15" ht="18.95" customHeight="1" x14ac:dyDescent="0.2">
      <c r="A67" s="350"/>
      <c r="B67" s="106" t="s">
        <v>169</v>
      </c>
      <c r="C67" s="273"/>
      <c r="D67" s="245" t="s">
        <v>416</v>
      </c>
      <c r="E67" s="282" t="s">
        <v>494</v>
      </c>
      <c r="F67" s="243" t="s">
        <v>446</v>
      </c>
      <c r="G67" s="169"/>
      <c r="H67" s="169"/>
      <c r="I67" s="190"/>
      <c r="J67" s="162" t="s">
        <v>15</v>
      </c>
      <c r="K67" s="196">
        <v>12160</v>
      </c>
      <c r="L67" s="229"/>
      <c r="M67" s="230"/>
      <c r="N67" s="236"/>
      <c r="O67" s="201">
        <f t="shared" si="1"/>
        <v>0</v>
      </c>
    </row>
    <row r="68" spans="1:15" ht="18.95" customHeight="1" x14ac:dyDescent="0.2">
      <c r="A68" s="350"/>
      <c r="B68" s="106" t="s">
        <v>170</v>
      </c>
      <c r="C68" s="273"/>
      <c r="D68" s="245" t="s">
        <v>417</v>
      </c>
      <c r="E68" s="282" t="s">
        <v>495</v>
      </c>
      <c r="F68" s="243" t="s">
        <v>446</v>
      </c>
      <c r="G68" s="169"/>
      <c r="H68" s="169"/>
      <c r="I68" s="190"/>
      <c r="J68" s="162" t="s">
        <v>15</v>
      </c>
      <c r="K68" s="196">
        <v>3250</v>
      </c>
      <c r="L68" s="229"/>
      <c r="M68" s="230"/>
      <c r="N68" s="236"/>
      <c r="O68" s="201">
        <f t="shared" si="1"/>
        <v>0</v>
      </c>
    </row>
    <row r="69" spans="1:15" ht="18.95" customHeight="1" x14ac:dyDescent="0.2">
      <c r="A69" s="350"/>
      <c r="B69" s="106" t="s">
        <v>171</v>
      </c>
      <c r="C69" s="273"/>
      <c r="D69" s="245" t="s">
        <v>418</v>
      </c>
      <c r="E69" s="240" t="s">
        <v>491</v>
      </c>
      <c r="F69" s="243" t="s">
        <v>446</v>
      </c>
      <c r="G69" s="169"/>
      <c r="H69" s="169"/>
      <c r="I69" s="190"/>
      <c r="J69" s="162" t="s">
        <v>15</v>
      </c>
      <c r="K69" s="196">
        <v>3460</v>
      </c>
      <c r="L69" s="229"/>
      <c r="M69" s="230"/>
      <c r="N69" s="236"/>
      <c r="O69" s="201">
        <f t="shared" si="1"/>
        <v>0</v>
      </c>
    </row>
    <row r="70" spans="1:15" ht="18.95" customHeight="1" x14ac:dyDescent="0.2">
      <c r="A70" s="350"/>
      <c r="B70" s="106" t="s">
        <v>172</v>
      </c>
      <c r="C70" s="273"/>
      <c r="D70" s="245" t="s">
        <v>419</v>
      </c>
      <c r="E70" s="240" t="s">
        <v>496</v>
      </c>
      <c r="F70" s="243" t="s">
        <v>446</v>
      </c>
      <c r="G70" s="169"/>
      <c r="H70" s="169"/>
      <c r="I70" s="190"/>
      <c r="J70" s="162" t="s">
        <v>15</v>
      </c>
      <c r="K70" s="196">
        <v>3480</v>
      </c>
      <c r="L70" s="229"/>
      <c r="M70" s="230"/>
      <c r="N70" s="236"/>
      <c r="O70" s="201">
        <f t="shared" si="1"/>
        <v>0</v>
      </c>
    </row>
    <row r="71" spans="1:15" ht="18.95" customHeight="1" x14ac:dyDescent="0.2">
      <c r="A71" s="350"/>
      <c r="B71" s="108" t="s">
        <v>173</v>
      </c>
      <c r="C71" s="287"/>
      <c r="D71" s="263" t="s">
        <v>420</v>
      </c>
      <c r="E71" s="241" t="s">
        <v>497</v>
      </c>
      <c r="F71" s="244" t="s">
        <v>446</v>
      </c>
      <c r="G71" s="178"/>
      <c r="H71" s="178"/>
      <c r="I71" s="191"/>
      <c r="J71" s="164" t="s">
        <v>15</v>
      </c>
      <c r="K71" s="200">
        <v>2910</v>
      </c>
      <c r="L71" s="233"/>
      <c r="M71" s="234"/>
      <c r="N71" s="238"/>
      <c r="O71" s="203">
        <f t="shared" si="1"/>
        <v>0</v>
      </c>
    </row>
    <row r="72" spans="1:15" ht="18.95" customHeight="1" x14ac:dyDescent="0.2">
      <c r="A72" s="361"/>
      <c r="B72" s="347" t="s">
        <v>421</v>
      </c>
      <c r="C72" s="348"/>
      <c r="D72" s="348"/>
      <c r="E72" s="181"/>
      <c r="F72" s="291"/>
      <c r="G72" s="226"/>
      <c r="H72" s="226"/>
      <c r="I72" s="226"/>
      <c r="J72" s="181"/>
      <c r="K72" s="260"/>
      <c r="L72" s="260"/>
      <c r="M72" s="260"/>
      <c r="N72" s="260"/>
      <c r="O72" s="261">
        <f t="shared" si="1"/>
        <v>0</v>
      </c>
    </row>
    <row r="73" spans="1:15" ht="18.95" customHeight="1" x14ac:dyDescent="0.2">
      <c r="A73" s="350"/>
      <c r="B73" s="110" t="s">
        <v>174</v>
      </c>
      <c r="C73" s="288"/>
      <c r="D73" s="265" t="s">
        <v>422</v>
      </c>
      <c r="E73" s="266" t="s">
        <v>498</v>
      </c>
      <c r="F73" s="242" t="s">
        <v>446</v>
      </c>
      <c r="G73" s="198"/>
      <c r="H73" s="198"/>
      <c r="I73" s="192"/>
      <c r="J73" s="170" t="s">
        <v>15</v>
      </c>
      <c r="K73" s="199">
        <v>755</v>
      </c>
      <c r="L73" s="231"/>
      <c r="M73" s="232"/>
      <c r="N73" s="237"/>
      <c r="O73" s="202">
        <f t="shared" si="1"/>
        <v>0</v>
      </c>
    </row>
    <row r="74" spans="1:15" ht="18.95" customHeight="1" x14ac:dyDescent="0.2">
      <c r="A74" s="350"/>
      <c r="B74" s="106" t="s">
        <v>175</v>
      </c>
      <c r="C74" s="273"/>
      <c r="D74" s="245" t="s">
        <v>423</v>
      </c>
      <c r="E74" s="240" t="s">
        <v>498</v>
      </c>
      <c r="F74" s="243" t="s">
        <v>446</v>
      </c>
      <c r="G74" s="169"/>
      <c r="H74" s="169"/>
      <c r="I74" s="190"/>
      <c r="J74" s="162" t="s">
        <v>15</v>
      </c>
      <c r="K74" s="196">
        <v>1075</v>
      </c>
      <c r="L74" s="229"/>
      <c r="M74" s="230"/>
      <c r="N74" s="236"/>
      <c r="O74" s="201">
        <f t="shared" si="1"/>
        <v>0</v>
      </c>
    </row>
    <row r="75" spans="1:15" ht="18.95" customHeight="1" x14ac:dyDescent="0.2">
      <c r="A75" s="350"/>
      <c r="B75" s="106" t="s">
        <v>176</v>
      </c>
      <c r="C75" s="273"/>
      <c r="D75" s="245" t="s">
        <v>424</v>
      </c>
      <c r="E75" s="240" t="s">
        <v>499</v>
      </c>
      <c r="F75" s="243" t="s">
        <v>446</v>
      </c>
      <c r="G75" s="169"/>
      <c r="H75" s="169"/>
      <c r="I75" s="190"/>
      <c r="J75" s="162" t="s">
        <v>15</v>
      </c>
      <c r="K75" s="196">
        <v>760</v>
      </c>
      <c r="L75" s="229"/>
      <c r="M75" s="230"/>
      <c r="N75" s="236"/>
      <c r="O75" s="201">
        <f t="shared" ref="O75:O88" si="3">SUM(K75*N75)</f>
        <v>0</v>
      </c>
    </row>
    <row r="76" spans="1:15" ht="18.95" customHeight="1" x14ac:dyDescent="0.2">
      <c r="A76" s="350"/>
      <c r="B76" s="106" t="s">
        <v>177</v>
      </c>
      <c r="C76" s="273"/>
      <c r="D76" s="245" t="s">
        <v>425</v>
      </c>
      <c r="E76" s="240" t="s">
        <v>499</v>
      </c>
      <c r="F76" s="243" t="s">
        <v>446</v>
      </c>
      <c r="G76" s="169"/>
      <c r="H76" s="169"/>
      <c r="I76" s="190"/>
      <c r="J76" s="162" t="s">
        <v>15</v>
      </c>
      <c r="K76" s="196">
        <v>450</v>
      </c>
      <c r="L76" s="229"/>
      <c r="M76" s="230"/>
      <c r="N76" s="236"/>
      <c r="O76" s="201">
        <f t="shared" si="3"/>
        <v>0</v>
      </c>
    </row>
    <row r="77" spans="1:15" ht="18.95" customHeight="1" x14ac:dyDescent="0.2">
      <c r="A77" s="350"/>
      <c r="B77" s="106" t="s">
        <v>178</v>
      </c>
      <c r="C77" s="273"/>
      <c r="D77" s="245" t="s">
        <v>426</v>
      </c>
      <c r="E77" s="240" t="s">
        <v>499</v>
      </c>
      <c r="F77" s="243" t="s">
        <v>446</v>
      </c>
      <c r="G77" s="169"/>
      <c r="H77" s="169"/>
      <c r="I77" s="190"/>
      <c r="J77" s="162" t="s">
        <v>15</v>
      </c>
      <c r="K77" s="196">
        <v>1085</v>
      </c>
      <c r="L77" s="229"/>
      <c r="M77" s="230"/>
      <c r="N77" s="236"/>
      <c r="O77" s="201">
        <f t="shared" si="3"/>
        <v>0</v>
      </c>
    </row>
    <row r="78" spans="1:15" ht="18.95" customHeight="1" x14ac:dyDescent="0.2">
      <c r="A78" s="350"/>
      <c r="B78" s="108" t="s">
        <v>179</v>
      </c>
      <c r="C78" s="287"/>
      <c r="D78" s="263" t="s">
        <v>427</v>
      </c>
      <c r="E78" s="241" t="s">
        <v>500</v>
      </c>
      <c r="F78" s="244" t="s">
        <v>446</v>
      </c>
      <c r="G78" s="178"/>
      <c r="H78" s="178"/>
      <c r="I78" s="191"/>
      <c r="J78" s="164" t="s">
        <v>15</v>
      </c>
      <c r="K78" s="200">
        <v>1300</v>
      </c>
      <c r="L78" s="233"/>
      <c r="M78" s="234"/>
      <c r="N78" s="238"/>
      <c r="O78" s="203">
        <f t="shared" si="3"/>
        <v>0</v>
      </c>
    </row>
    <row r="79" spans="1:15" ht="18.95" customHeight="1" x14ac:dyDescent="0.2">
      <c r="A79" s="361"/>
      <c r="B79" s="347" t="s">
        <v>428</v>
      </c>
      <c r="C79" s="348"/>
      <c r="D79" s="348"/>
      <c r="E79" s="181"/>
      <c r="F79" s="291"/>
      <c r="G79" s="226"/>
      <c r="H79" s="226"/>
      <c r="I79" s="226"/>
      <c r="J79" s="181"/>
      <c r="K79" s="260"/>
      <c r="L79" s="260"/>
      <c r="M79" s="260"/>
      <c r="N79" s="271"/>
      <c r="O79" s="261">
        <f t="shared" si="3"/>
        <v>0</v>
      </c>
    </row>
    <row r="80" spans="1:15" ht="18.95" customHeight="1" x14ac:dyDescent="0.2">
      <c r="A80" s="350"/>
      <c r="B80" s="110" t="s">
        <v>180</v>
      </c>
      <c r="C80" s="288"/>
      <c r="D80" s="276" t="s">
        <v>429</v>
      </c>
      <c r="E80" s="266" t="s">
        <v>501</v>
      </c>
      <c r="F80" s="242" t="s">
        <v>446</v>
      </c>
      <c r="G80" s="198"/>
      <c r="H80" s="198"/>
      <c r="I80" s="192"/>
      <c r="J80" s="170" t="s">
        <v>15</v>
      </c>
      <c r="K80" s="195">
        <v>640</v>
      </c>
      <c r="L80" s="227"/>
      <c r="M80" s="228"/>
      <c r="N80" s="235"/>
      <c r="O80" s="292">
        <f t="shared" si="3"/>
        <v>0</v>
      </c>
    </row>
    <row r="81" spans="1:15" ht="18.95" customHeight="1" x14ac:dyDescent="0.2">
      <c r="A81" s="350"/>
      <c r="B81" s="106" t="s">
        <v>181</v>
      </c>
      <c r="C81" s="273"/>
      <c r="D81" s="277" t="s">
        <v>430</v>
      </c>
      <c r="E81" s="240" t="s">
        <v>501</v>
      </c>
      <c r="F81" s="243" t="s">
        <v>446</v>
      </c>
      <c r="G81" s="198"/>
      <c r="H81" s="198"/>
      <c r="I81" s="192"/>
      <c r="J81" s="162" t="s">
        <v>15</v>
      </c>
      <c r="K81" s="196">
        <v>610</v>
      </c>
      <c r="L81" s="229"/>
      <c r="M81" s="230"/>
      <c r="N81" s="236"/>
      <c r="O81" s="201">
        <f t="shared" ref="O81:O82" si="4">SUM(K81*N81)</f>
        <v>0</v>
      </c>
    </row>
    <row r="82" spans="1:15" ht="18.95" customHeight="1" x14ac:dyDescent="0.2">
      <c r="A82" s="350"/>
      <c r="B82" s="106" t="s">
        <v>182</v>
      </c>
      <c r="C82" s="273"/>
      <c r="D82" s="277" t="s">
        <v>431</v>
      </c>
      <c r="E82" s="240" t="s">
        <v>501</v>
      </c>
      <c r="F82" s="243" t="s">
        <v>446</v>
      </c>
      <c r="G82" s="198"/>
      <c r="H82" s="198"/>
      <c r="I82" s="192"/>
      <c r="J82" s="162" t="s">
        <v>15</v>
      </c>
      <c r="K82" s="196">
        <v>642</v>
      </c>
      <c r="L82" s="229"/>
      <c r="M82" s="230"/>
      <c r="N82" s="236"/>
      <c r="O82" s="201">
        <f t="shared" si="4"/>
        <v>0</v>
      </c>
    </row>
    <row r="83" spans="1:15" ht="18.95" customHeight="1" x14ac:dyDescent="0.2">
      <c r="A83" s="350"/>
      <c r="B83" s="106" t="s">
        <v>183</v>
      </c>
      <c r="C83" s="273"/>
      <c r="D83" s="277" t="s">
        <v>432</v>
      </c>
      <c r="E83" s="240" t="s">
        <v>501</v>
      </c>
      <c r="F83" s="243" t="s">
        <v>446</v>
      </c>
      <c r="G83" s="198"/>
      <c r="H83" s="198"/>
      <c r="I83" s="192"/>
      <c r="J83" s="162" t="s">
        <v>15</v>
      </c>
      <c r="K83" s="196">
        <v>935</v>
      </c>
      <c r="L83" s="229"/>
      <c r="M83" s="230"/>
      <c r="N83" s="236"/>
      <c r="O83" s="201">
        <f t="shared" si="3"/>
        <v>0</v>
      </c>
    </row>
    <row r="84" spans="1:15" ht="18.95" customHeight="1" x14ac:dyDescent="0.2">
      <c r="A84" s="350"/>
      <c r="B84" s="106" t="s">
        <v>184</v>
      </c>
      <c r="C84" s="273"/>
      <c r="D84" s="277" t="s">
        <v>433</v>
      </c>
      <c r="E84" s="240" t="s">
        <v>501</v>
      </c>
      <c r="F84" s="243" t="s">
        <v>446</v>
      </c>
      <c r="G84" s="198"/>
      <c r="H84" s="198"/>
      <c r="I84" s="192"/>
      <c r="J84" s="162" t="s">
        <v>15</v>
      </c>
      <c r="K84" s="196">
        <v>1100</v>
      </c>
      <c r="L84" s="229"/>
      <c r="M84" s="230"/>
      <c r="N84" s="236"/>
      <c r="O84" s="201">
        <f t="shared" si="3"/>
        <v>0</v>
      </c>
    </row>
    <row r="85" spans="1:15" ht="18.95" customHeight="1" x14ac:dyDescent="0.2">
      <c r="A85" s="350"/>
      <c r="B85" s="106" t="s">
        <v>185</v>
      </c>
      <c r="C85" s="273"/>
      <c r="D85" s="277" t="s">
        <v>434</v>
      </c>
      <c r="E85" s="240" t="s">
        <v>501</v>
      </c>
      <c r="F85" s="243" t="s">
        <v>446</v>
      </c>
      <c r="G85" s="198"/>
      <c r="H85" s="198"/>
      <c r="I85" s="192"/>
      <c r="J85" s="162" t="s">
        <v>15</v>
      </c>
      <c r="K85" s="196">
        <v>1260</v>
      </c>
      <c r="L85" s="229"/>
      <c r="M85" s="230"/>
      <c r="N85" s="236"/>
      <c r="O85" s="201">
        <f t="shared" si="3"/>
        <v>0</v>
      </c>
    </row>
    <row r="86" spans="1:15" ht="18.95" customHeight="1" x14ac:dyDescent="0.2">
      <c r="A86" s="350"/>
      <c r="B86" s="106" t="s">
        <v>186</v>
      </c>
      <c r="C86" s="273"/>
      <c r="D86" s="277" t="s">
        <v>435</v>
      </c>
      <c r="E86" s="240" t="s">
        <v>501</v>
      </c>
      <c r="F86" s="243" t="s">
        <v>446</v>
      </c>
      <c r="G86" s="198"/>
      <c r="H86" s="198"/>
      <c r="I86" s="192"/>
      <c r="J86" s="162" t="s">
        <v>15</v>
      </c>
      <c r="K86" s="196">
        <v>600</v>
      </c>
      <c r="L86" s="229"/>
      <c r="M86" s="230"/>
      <c r="N86" s="236"/>
      <c r="O86" s="201">
        <f t="shared" si="3"/>
        <v>0</v>
      </c>
    </row>
    <row r="87" spans="1:15" ht="18.95" customHeight="1" x14ac:dyDescent="0.2">
      <c r="A87" s="350"/>
      <c r="B87" s="106" t="s">
        <v>187</v>
      </c>
      <c r="C87" s="273"/>
      <c r="D87" s="277" t="s">
        <v>436</v>
      </c>
      <c r="E87" s="240" t="s">
        <v>501</v>
      </c>
      <c r="F87" s="243" t="s">
        <v>446</v>
      </c>
      <c r="G87" s="198"/>
      <c r="H87" s="198"/>
      <c r="I87" s="192"/>
      <c r="J87" s="162" t="s">
        <v>15</v>
      </c>
      <c r="K87" s="196">
        <v>1010</v>
      </c>
      <c r="L87" s="229"/>
      <c r="M87" s="230"/>
      <c r="N87" s="236"/>
      <c r="O87" s="201">
        <f t="shared" si="3"/>
        <v>0</v>
      </c>
    </row>
    <row r="88" spans="1:15" ht="18.95" customHeight="1" x14ac:dyDescent="0.2">
      <c r="A88" s="351"/>
      <c r="B88" s="107" t="s">
        <v>188</v>
      </c>
      <c r="C88" s="273"/>
      <c r="D88" s="264" t="s">
        <v>437</v>
      </c>
      <c r="E88" s="248" t="s">
        <v>502</v>
      </c>
      <c r="F88" s="283" t="s">
        <v>446</v>
      </c>
      <c r="G88" s="198"/>
      <c r="H88" s="198"/>
      <c r="I88" s="192"/>
      <c r="J88" s="165" t="s">
        <v>15</v>
      </c>
      <c r="K88" s="196">
        <v>1280</v>
      </c>
      <c r="L88" s="229"/>
      <c r="M88" s="230"/>
      <c r="N88" s="236"/>
      <c r="O88" s="201">
        <f t="shared" si="3"/>
        <v>0</v>
      </c>
    </row>
    <row r="89" spans="1:15" ht="18.95" customHeight="1" x14ac:dyDescent="0.2">
      <c r="A89" s="347" t="s">
        <v>356</v>
      </c>
      <c r="B89" s="348"/>
      <c r="C89" s="348"/>
      <c r="D89" s="348"/>
      <c r="E89" s="179"/>
      <c r="F89" s="180"/>
      <c r="G89" s="226"/>
      <c r="H89" s="226"/>
      <c r="I89" s="226"/>
      <c r="J89" s="181"/>
      <c r="K89" s="182"/>
      <c r="L89" s="182"/>
      <c r="M89" s="183"/>
      <c r="N89" s="183"/>
      <c r="O89" s="197">
        <f>SUM(O8:O88)</f>
        <v>0</v>
      </c>
    </row>
    <row r="90" spans="1:15" ht="19.5" customHeight="1" x14ac:dyDescent="0.2"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1:15" ht="13.5" customHeight="1" x14ac:dyDescent="0.2">
      <c r="A91" s="218">
        <v>1</v>
      </c>
      <c r="B91" s="218">
        <v>2</v>
      </c>
      <c r="C91" s="218">
        <v>3</v>
      </c>
      <c r="D91" s="218">
        <v>4</v>
      </c>
      <c r="E91" s="218">
        <v>5</v>
      </c>
      <c r="F91" s="218">
        <v>6</v>
      </c>
      <c r="G91" s="218">
        <v>7</v>
      </c>
      <c r="H91" s="218">
        <v>8</v>
      </c>
      <c r="I91" s="218">
        <v>9</v>
      </c>
      <c r="J91" s="218">
        <v>10</v>
      </c>
      <c r="K91" s="218">
        <v>11</v>
      </c>
      <c r="L91" s="218">
        <v>12</v>
      </c>
      <c r="M91" s="218">
        <v>13</v>
      </c>
      <c r="N91" s="218">
        <v>14</v>
      </c>
      <c r="O91" s="218">
        <v>15</v>
      </c>
    </row>
    <row r="92" spans="1:15" ht="84.75" customHeight="1" x14ac:dyDescent="0.2">
      <c r="A92" s="219" t="s">
        <v>11</v>
      </c>
      <c r="B92" s="249" t="s">
        <v>73</v>
      </c>
      <c r="C92" s="249" t="s">
        <v>146</v>
      </c>
      <c r="D92" s="250" t="s">
        <v>147</v>
      </c>
      <c r="E92" s="194" t="s">
        <v>164</v>
      </c>
      <c r="F92" s="194" t="s">
        <v>306</v>
      </c>
      <c r="G92" s="251" t="s">
        <v>163</v>
      </c>
      <c r="H92" s="252" t="s">
        <v>148</v>
      </c>
      <c r="I92" s="253" t="s">
        <v>307</v>
      </c>
      <c r="J92" s="220" t="s">
        <v>305</v>
      </c>
      <c r="K92" s="255" t="s">
        <v>12</v>
      </c>
      <c r="L92" s="256" t="s">
        <v>6</v>
      </c>
      <c r="M92" s="257" t="s">
        <v>7</v>
      </c>
      <c r="N92" s="257" t="s">
        <v>5</v>
      </c>
      <c r="O92" s="258" t="s">
        <v>4</v>
      </c>
    </row>
    <row r="93" spans="1:15" ht="18.95" customHeight="1" x14ac:dyDescent="0.2">
      <c r="A93" s="354" t="s">
        <v>503</v>
      </c>
      <c r="B93" s="347" t="s">
        <v>504</v>
      </c>
      <c r="C93" s="348"/>
      <c r="D93" s="348"/>
      <c r="E93" s="289"/>
      <c r="F93" s="290"/>
      <c r="G93" s="259"/>
      <c r="H93" s="226"/>
      <c r="I93" s="226"/>
      <c r="J93" s="289"/>
      <c r="K93" s="260"/>
      <c r="L93" s="260"/>
      <c r="M93" s="260"/>
      <c r="N93" s="271"/>
      <c r="O93" s="261">
        <f t="shared" ref="O93:O100" si="5">SUM(K93*N93)</f>
        <v>0</v>
      </c>
    </row>
    <row r="94" spans="1:15" ht="18.95" customHeight="1" x14ac:dyDescent="0.2">
      <c r="A94" s="355"/>
      <c r="B94" s="295" t="s">
        <v>189</v>
      </c>
      <c r="C94" s="288"/>
      <c r="D94" s="265" t="s">
        <v>505</v>
      </c>
      <c r="E94" s="279" t="s">
        <v>546</v>
      </c>
      <c r="F94" s="300" t="s">
        <v>316</v>
      </c>
      <c r="G94" s="198"/>
      <c r="H94" s="198"/>
      <c r="I94" s="192"/>
      <c r="J94" s="269" t="s">
        <v>15</v>
      </c>
      <c r="K94" s="199">
        <v>1440</v>
      </c>
      <c r="L94" s="231"/>
      <c r="M94" s="232"/>
      <c r="N94" s="237"/>
      <c r="O94" s="202">
        <f t="shared" si="5"/>
        <v>0</v>
      </c>
    </row>
    <row r="95" spans="1:15" ht="18.95" customHeight="1" x14ac:dyDescent="0.2">
      <c r="A95" s="355"/>
      <c r="B95" s="293" t="s">
        <v>190</v>
      </c>
      <c r="C95" s="273"/>
      <c r="D95" s="245" t="s">
        <v>506</v>
      </c>
      <c r="E95" s="243" t="s">
        <v>547</v>
      </c>
      <c r="F95" s="239" t="s">
        <v>316</v>
      </c>
      <c r="G95" s="169"/>
      <c r="H95" s="169"/>
      <c r="I95" s="190"/>
      <c r="J95" s="246" t="s">
        <v>15</v>
      </c>
      <c r="K95" s="196">
        <v>975</v>
      </c>
      <c r="L95" s="229"/>
      <c r="M95" s="230"/>
      <c r="N95" s="236"/>
      <c r="O95" s="201">
        <f t="shared" si="5"/>
        <v>0</v>
      </c>
    </row>
    <row r="96" spans="1:15" ht="18.95" customHeight="1" x14ac:dyDescent="0.2">
      <c r="A96" s="355"/>
      <c r="B96" s="293" t="s">
        <v>191</v>
      </c>
      <c r="C96" s="273"/>
      <c r="D96" s="245" t="s">
        <v>507</v>
      </c>
      <c r="E96" s="243" t="s">
        <v>548</v>
      </c>
      <c r="F96" s="239" t="s">
        <v>549</v>
      </c>
      <c r="G96" s="169"/>
      <c r="H96" s="169"/>
      <c r="I96" s="190"/>
      <c r="J96" s="246" t="s">
        <v>15</v>
      </c>
      <c r="K96" s="196">
        <v>805</v>
      </c>
      <c r="L96" s="229"/>
      <c r="M96" s="230"/>
      <c r="N96" s="236"/>
      <c r="O96" s="201">
        <f t="shared" si="5"/>
        <v>0</v>
      </c>
    </row>
    <row r="97" spans="1:15" ht="18.95" customHeight="1" x14ac:dyDescent="0.2">
      <c r="A97" s="355"/>
      <c r="B97" s="293" t="s">
        <v>192</v>
      </c>
      <c r="C97" s="273"/>
      <c r="D97" s="245" t="s">
        <v>508</v>
      </c>
      <c r="E97" s="243" t="s">
        <v>550</v>
      </c>
      <c r="F97" s="296" t="s">
        <v>551</v>
      </c>
      <c r="G97" s="169"/>
      <c r="H97" s="169"/>
      <c r="I97" s="190"/>
      <c r="J97" s="246" t="s">
        <v>15</v>
      </c>
      <c r="K97" s="196">
        <v>3150</v>
      </c>
      <c r="L97" s="229"/>
      <c r="M97" s="230"/>
      <c r="N97" s="236"/>
      <c r="O97" s="201">
        <f t="shared" si="5"/>
        <v>0</v>
      </c>
    </row>
    <row r="98" spans="1:15" ht="18.95" customHeight="1" x14ac:dyDescent="0.2">
      <c r="A98" s="355"/>
      <c r="B98" s="293" t="s">
        <v>193</v>
      </c>
      <c r="C98" s="273"/>
      <c r="D98" s="245" t="s">
        <v>509</v>
      </c>
      <c r="E98" s="243" t="s">
        <v>550</v>
      </c>
      <c r="F98" s="296" t="s">
        <v>551</v>
      </c>
      <c r="G98" s="169"/>
      <c r="H98" s="169"/>
      <c r="I98" s="190"/>
      <c r="J98" s="246" t="s">
        <v>15</v>
      </c>
      <c r="K98" s="196">
        <v>2465</v>
      </c>
      <c r="L98" s="229"/>
      <c r="M98" s="230"/>
      <c r="N98" s="236"/>
      <c r="O98" s="201">
        <f t="shared" si="5"/>
        <v>0</v>
      </c>
    </row>
    <row r="99" spans="1:15" ht="18.95" customHeight="1" x14ac:dyDescent="0.2">
      <c r="A99" s="355"/>
      <c r="B99" s="293" t="s">
        <v>194</v>
      </c>
      <c r="C99" s="273"/>
      <c r="D99" s="263" t="s">
        <v>510</v>
      </c>
      <c r="E99" s="243" t="s">
        <v>550</v>
      </c>
      <c r="F99" s="296" t="s">
        <v>551</v>
      </c>
      <c r="G99" s="169"/>
      <c r="H99" s="169"/>
      <c r="I99" s="190"/>
      <c r="J99" s="247" t="s">
        <v>15</v>
      </c>
      <c r="K99" s="196">
        <v>6155</v>
      </c>
      <c r="L99" s="229"/>
      <c r="M99" s="230"/>
      <c r="N99" s="236"/>
      <c r="O99" s="201">
        <f t="shared" si="5"/>
        <v>0</v>
      </c>
    </row>
    <row r="100" spans="1:15" ht="18.95" customHeight="1" x14ac:dyDescent="0.2">
      <c r="A100" s="355"/>
      <c r="B100" s="293" t="s">
        <v>195</v>
      </c>
      <c r="C100" s="273"/>
      <c r="D100" s="263" t="s">
        <v>511</v>
      </c>
      <c r="E100" s="243" t="s">
        <v>550</v>
      </c>
      <c r="F100" s="296" t="s">
        <v>551</v>
      </c>
      <c r="G100" s="169"/>
      <c r="H100" s="169"/>
      <c r="I100" s="190"/>
      <c r="J100" s="247" t="s">
        <v>15</v>
      </c>
      <c r="K100" s="196">
        <v>2250</v>
      </c>
      <c r="L100" s="229"/>
      <c r="M100" s="230"/>
      <c r="N100" s="236"/>
      <c r="O100" s="201">
        <f t="shared" si="5"/>
        <v>0</v>
      </c>
    </row>
    <row r="101" spans="1:15" ht="18.95" customHeight="1" x14ac:dyDescent="0.2">
      <c r="A101" s="355"/>
      <c r="B101" s="293" t="s">
        <v>196</v>
      </c>
      <c r="C101" s="273"/>
      <c r="D101" s="245" t="s">
        <v>512</v>
      </c>
      <c r="E101" s="243" t="s">
        <v>552</v>
      </c>
      <c r="F101" s="239" t="s">
        <v>549</v>
      </c>
      <c r="G101" s="169"/>
      <c r="H101" s="169"/>
      <c r="I101" s="190"/>
      <c r="J101" s="246" t="s">
        <v>15</v>
      </c>
      <c r="K101" s="196">
        <v>1820</v>
      </c>
      <c r="L101" s="229"/>
      <c r="M101" s="230"/>
      <c r="N101" s="236"/>
      <c r="O101" s="201">
        <f t="shared" ref="O101:O132" si="6">SUM(K101*N101)</f>
        <v>0</v>
      </c>
    </row>
    <row r="102" spans="1:15" ht="18.95" customHeight="1" x14ac:dyDescent="0.2">
      <c r="A102" s="355"/>
      <c r="B102" s="293" t="s">
        <v>197</v>
      </c>
      <c r="C102" s="273"/>
      <c r="D102" s="161" t="s">
        <v>513</v>
      </c>
      <c r="E102" s="243" t="s">
        <v>553</v>
      </c>
      <c r="F102" s="239" t="s">
        <v>554</v>
      </c>
      <c r="G102" s="169"/>
      <c r="H102" s="169"/>
      <c r="I102" s="190"/>
      <c r="J102" s="246" t="s">
        <v>15</v>
      </c>
      <c r="K102" s="196">
        <v>300</v>
      </c>
      <c r="L102" s="229"/>
      <c r="M102" s="230"/>
      <c r="N102" s="236"/>
      <c r="O102" s="201">
        <f t="shared" si="6"/>
        <v>0</v>
      </c>
    </row>
    <row r="103" spans="1:15" ht="18.95" customHeight="1" x14ac:dyDescent="0.2">
      <c r="A103" s="355"/>
      <c r="B103" s="293" t="s">
        <v>198</v>
      </c>
      <c r="C103" s="273"/>
      <c r="D103" s="161" t="s">
        <v>514</v>
      </c>
      <c r="E103" s="243" t="s">
        <v>555</v>
      </c>
      <c r="F103" s="239" t="s">
        <v>556</v>
      </c>
      <c r="G103" s="169"/>
      <c r="H103" s="169"/>
      <c r="I103" s="190"/>
      <c r="J103" s="246" t="s">
        <v>15</v>
      </c>
      <c r="K103" s="196">
        <v>575</v>
      </c>
      <c r="L103" s="229"/>
      <c r="M103" s="230"/>
      <c r="N103" s="236"/>
      <c r="O103" s="201">
        <f t="shared" si="6"/>
        <v>0</v>
      </c>
    </row>
    <row r="104" spans="1:15" ht="18.95" customHeight="1" x14ac:dyDescent="0.2">
      <c r="A104" s="355"/>
      <c r="B104" s="294" t="s">
        <v>199</v>
      </c>
      <c r="C104" s="287"/>
      <c r="D104" s="163" t="s">
        <v>515</v>
      </c>
      <c r="E104" s="301" t="s">
        <v>557</v>
      </c>
      <c r="F104" s="267" t="s">
        <v>558</v>
      </c>
      <c r="G104" s="178"/>
      <c r="H104" s="178"/>
      <c r="I104" s="191"/>
      <c r="J104" s="270" t="s">
        <v>15</v>
      </c>
      <c r="K104" s="200">
        <v>270</v>
      </c>
      <c r="L104" s="233"/>
      <c r="M104" s="234"/>
      <c r="N104" s="238"/>
      <c r="O104" s="203">
        <f t="shared" si="6"/>
        <v>0</v>
      </c>
    </row>
    <row r="105" spans="1:15" ht="18.95" customHeight="1" x14ac:dyDescent="0.2">
      <c r="A105" s="354"/>
      <c r="B105" s="347" t="s">
        <v>516</v>
      </c>
      <c r="C105" s="348"/>
      <c r="D105" s="348"/>
      <c r="E105" s="289"/>
      <c r="F105" s="290"/>
      <c r="G105" s="226"/>
      <c r="H105" s="226"/>
      <c r="I105" s="226"/>
      <c r="J105" s="226"/>
      <c r="K105" s="226"/>
      <c r="L105" s="226"/>
      <c r="M105" s="226"/>
      <c r="N105" s="271"/>
      <c r="O105" s="261">
        <f t="shared" si="6"/>
        <v>0</v>
      </c>
    </row>
    <row r="106" spans="1:15" ht="18.95" customHeight="1" x14ac:dyDescent="0.2">
      <c r="A106" s="355"/>
      <c r="B106" s="295" t="s">
        <v>200</v>
      </c>
      <c r="C106" s="288"/>
      <c r="D106" s="265" t="s">
        <v>517</v>
      </c>
      <c r="E106" s="279"/>
      <c r="F106" s="300" t="s">
        <v>314</v>
      </c>
      <c r="G106" s="198"/>
      <c r="H106" s="198"/>
      <c r="I106" s="192"/>
      <c r="J106" s="269" t="s">
        <v>15</v>
      </c>
      <c r="K106" s="199">
        <v>445</v>
      </c>
      <c r="L106" s="231"/>
      <c r="M106" s="232"/>
      <c r="N106" s="237"/>
      <c r="O106" s="202">
        <f t="shared" si="6"/>
        <v>0</v>
      </c>
    </row>
    <row r="107" spans="1:15" ht="18.95" customHeight="1" x14ac:dyDescent="0.2">
      <c r="A107" s="355"/>
      <c r="B107" s="293" t="s">
        <v>201</v>
      </c>
      <c r="C107" s="273"/>
      <c r="D107" s="245" t="s">
        <v>518</v>
      </c>
      <c r="E107" s="243" t="s">
        <v>559</v>
      </c>
      <c r="F107" s="239" t="s">
        <v>560</v>
      </c>
      <c r="G107" s="169"/>
      <c r="H107" s="169"/>
      <c r="I107" s="190"/>
      <c r="J107" s="246" t="s">
        <v>15</v>
      </c>
      <c r="K107" s="196">
        <v>163</v>
      </c>
      <c r="L107" s="229"/>
      <c r="M107" s="230"/>
      <c r="N107" s="236"/>
      <c r="O107" s="201">
        <f t="shared" si="6"/>
        <v>0</v>
      </c>
    </row>
    <row r="108" spans="1:15" ht="18.95" customHeight="1" x14ac:dyDescent="0.2">
      <c r="A108" s="355"/>
      <c r="B108" s="293" t="s">
        <v>202</v>
      </c>
      <c r="C108" s="273"/>
      <c r="D108" s="245" t="s">
        <v>519</v>
      </c>
      <c r="E108" s="243" t="s">
        <v>561</v>
      </c>
      <c r="F108" s="239" t="s">
        <v>314</v>
      </c>
      <c r="G108" s="169"/>
      <c r="H108" s="169"/>
      <c r="I108" s="190"/>
      <c r="J108" s="246" t="s">
        <v>15</v>
      </c>
      <c r="K108" s="196">
        <v>718</v>
      </c>
      <c r="L108" s="229"/>
      <c r="M108" s="230"/>
      <c r="N108" s="236"/>
      <c r="O108" s="201">
        <f t="shared" si="6"/>
        <v>0</v>
      </c>
    </row>
    <row r="109" spans="1:15" ht="18.95" customHeight="1" x14ac:dyDescent="0.2">
      <c r="A109" s="355"/>
      <c r="B109" s="293" t="s">
        <v>203</v>
      </c>
      <c r="C109" s="273"/>
      <c r="D109" s="245" t="s">
        <v>520</v>
      </c>
      <c r="E109" s="243" t="s">
        <v>562</v>
      </c>
      <c r="F109" s="239" t="s">
        <v>563</v>
      </c>
      <c r="G109" s="169"/>
      <c r="H109" s="169"/>
      <c r="I109" s="190"/>
      <c r="J109" s="246" t="s">
        <v>15</v>
      </c>
      <c r="K109" s="196">
        <v>698</v>
      </c>
      <c r="L109" s="229"/>
      <c r="M109" s="230"/>
      <c r="N109" s="236"/>
      <c r="O109" s="201">
        <f t="shared" si="6"/>
        <v>0</v>
      </c>
    </row>
    <row r="110" spans="1:15" ht="18.95" customHeight="1" x14ac:dyDescent="0.2">
      <c r="A110" s="355"/>
      <c r="B110" s="293" t="s">
        <v>204</v>
      </c>
      <c r="C110" s="273"/>
      <c r="D110" s="245" t="s">
        <v>521</v>
      </c>
      <c r="E110" s="243" t="s">
        <v>564</v>
      </c>
      <c r="F110" s="239" t="s">
        <v>565</v>
      </c>
      <c r="G110" s="169"/>
      <c r="H110" s="169"/>
      <c r="I110" s="190"/>
      <c r="J110" s="246" t="s">
        <v>15</v>
      </c>
      <c r="K110" s="196">
        <v>762</v>
      </c>
      <c r="L110" s="229"/>
      <c r="M110" s="230"/>
      <c r="N110" s="236"/>
      <c r="O110" s="201">
        <f t="shared" si="6"/>
        <v>0</v>
      </c>
    </row>
    <row r="111" spans="1:15" ht="18.95" customHeight="1" x14ac:dyDescent="0.2">
      <c r="A111" s="355"/>
      <c r="B111" s="293" t="s">
        <v>205</v>
      </c>
      <c r="C111" s="273"/>
      <c r="D111" s="245" t="s">
        <v>522</v>
      </c>
      <c r="E111" s="243" t="s">
        <v>566</v>
      </c>
      <c r="F111" s="239" t="s">
        <v>314</v>
      </c>
      <c r="G111" s="169"/>
      <c r="H111" s="169"/>
      <c r="I111" s="190"/>
      <c r="J111" s="246" t="s">
        <v>15</v>
      </c>
      <c r="K111" s="196">
        <v>459</v>
      </c>
      <c r="L111" s="229"/>
      <c r="M111" s="230"/>
      <c r="N111" s="236"/>
      <c r="O111" s="201">
        <f t="shared" si="6"/>
        <v>0</v>
      </c>
    </row>
    <row r="112" spans="1:15" ht="18.95" customHeight="1" x14ac:dyDescent="0.2">
      <c r="A112" s="355"/>
      <c r="B112" s="293" t="s">
        <v>206</v>
      </c>
      <c r="C112" s="273"/>
      <c r="D112" s="245" t="s">
        <v>523</v>
      </c>
      <c r="E112" s="243" t="s">
        <v>567</v>
      </c>
      <c r="F112" s="239" t="s">
        <v>314</v>
      </c>
      <c r="G112" s="169"/>
      <c r="H112" s="169"/>
      <c r="I112" s="190"/>
      <c r="J112" s="246" t="s">
        <v>15</v>
      </c>
      <c r="K112" s="196">
        <v>1262.5999999999999</v>
      </c>
      <c r="L112" s="229"/>
      <c r="M112" s="230"/>
      <c r="N112" s="236"/>
      <c r="O112" s="201">
        <f t="shared" si="6"/>
        <v>0</v>
      </c>
    </row>
    <row r="113" spans="1:15" ht="18.95" customHeight="1" x14ac:dyDescent="0.2">
      <c r="A113" s="355"/>
      <c r="B113" s="294" t="s">
        <v>207</v>
      </c>
      <c r="C113" s="287"/>
      <c r="D113" s="263" t="s">
        <v>524</v>
      </c>
      <c r="E113" s="301" t="s">
        <v>568</v>
      </c>
      <c r="F113" s="267" t="s">
        <v>569</v>
      </c>
      <c r="G113" s="178"/>
      <c r="H113" s="178"/>
      <c r="I113" s="191"/>
      <c r="J113" s="270" t="s">
        <v>15</v>
      </c>
      <c r="K113" s="200">
        <v>2095</v>
      </c>
      <c r="L113" s="233"/>
      <c r="M113" s="234"/>
      <c r="N113" s="238"/>
      <c r="O113" s="203">
        <f t="shared" si="6"/>
        <v>0</v>
      </c>
    </row>
    <row r="114" spans="1:15" ht="18.95" customHeight="1" x14ac:dyDescent="0.2">
      <c r="A114" s="354"/>
      <c r="B114" s="347" t="s">
        <v>525</v>
      </c>
      <c r="C114" s="348"/>
      <c r="D114" s="348"/>
      <c r="E114" s="297"/>
      <c r="F114" s="299"/>
      <c r="G114" s="226"/>
      <c r="H114" s="226"/>
      <c r="I114" s="226"/>
      <c r="J114" s="289"/>
      <c r="K114" s="260"/>
      <c r="L114" s="260"/>
      <c r="M114" s="260"/>
      <c r="N114" s="260"/>
      <c r="O114" s="261">
        <f t="shared" si="6"/>
        <v>0</v>
      </c>
    </row>
    <row r="115" spans="1:15" ht="18.95" customHeight="1" x14ac:dyDescent="0.2">
      <c r="A115" s="355"/>
      <c r="B115" s="295" t="s">
        <v>208</v>
      </c>
      <c r="C115" s="288"/>
      <c r="D115" s="265" t="s">
        <v>526</v>
      </c>
      <c r="E115" s="266" t="s">
        <v>570</v>
      </c>
      <c r="F115" s="242" t="s">
        <v>571</v>
      </c>
      <c r="G115" s="198"/>
      <c r="H115" s="198"/>
      <c r="I115" s="192"/>
      <c r="J115" s="269" t="s">
        <v>15</v>
      </c>
      <c r="K115" s="199">
        <v>750</v>
      </c>
      <c r="L115" s="231"/>
      <c r="M115" s="232"/>
      <c r="N115" s="237"/>
      <c r="O115" s="202">
        <f t="shared" si="6"/>
        <v>0</v>
      </c>
    </row>
    <row r="116" spans="1:15" ht="18.75" customHeight="1" x14ac:dyDescent="0.2">
      <c r="A116" s="355"/>
      <c r="B116" s="293" t="s">
        <v>209</v>
      </c>
      <c r="C116" s="273"/>
      <c r="D116" s="265" t="s">
        <v>527</v>
      </c>
      <c r="E116" s="266" t="s">
        <v>572</v>
      </c>
      <c r="F116" s="242" t="s">
        <v>573</v>
      </c>
      <c r="G116" s="169"/>
      <c r="H116" s="169"/>
      <c r="I116" s="190"/>
      <c r="J116" s="298" t="s">
        <v>15</v>
      </c>
      <c r="K116" s="196">
        <v>1350</v>
      </c>
      <c r="L116" s="229"/>
      <c r="M116" s="230"/>
      <c r="N116" s="236"/>
      <c r="O116" s="201">
        <f t="shared" si="6"/>
        <v>0</v>
      </c>
    </row>
    <row r="117" spans="1:15" ht="18.95" customHeight="1" x14ac:dyDescent="0.2">
      <c r="A117" s="355"/>
      <c r="B117" s="293" t="s">
        <v>210</v>
      </c>
      <c r="C117" s="273"/>
      <c r="D117" s="245" t="s">
        <v>528</v>
      </c>
      <c r="E117" s="240"/>
      <c r="F117" s="243" t="s">
        <v>574</v>
      </c>
      <c r="G117" s="169"/>
      <c r="H117" s="169"/>
      <c r="I117" s="190"/>
      <c r="J117" s="246" t="s">
        <v>15</v>
      </c>
      <c r="K117" s="196">
        <v>870</v>
      </c>
      <c r="L117" s="229"/>
      <c r="M117" s="230"/>
      <c r="N117" s="236"/>
      <c r="O117" s="201">
        <f t="shared" si="6"/>
        <v>0</v>
      </c>
    </row>
    <row r="118" spans="1:15" ht="18.95" customHeight="1" x14ac:dyDescent="0.2">
      <c r="A118" s="355"/>
      <c r="B118" s="293" t="s">
        <v>211</v>
      </c>
      <c r="C118" s="273"/>
      <c r="D118" s="265" t="s">
        <v>529</v>
      </c>
      <c r="E118" s="266" t="s">
        <v>572</v>
      </c>
      <c r="F118" s="242" t="s">
        <v>573</v>
      </c>
      <c r="G118" s="169"/>
      <c r="H118" s="169"/>
      <c r="I118" s="190"/>
      <c r="J118" s="246" t="s">
        <v>15</v>
      </c>
      <c r="K118" s="196">
        <v>1603</v>
      </c>
      <c r="L118" s="229"/>
      <c r="M118" s="230"/>
      <c r="N118" s="236"/>
      <c r="O118" s="201">
        <f t="shared" si="6"/>
        <v>0</v>
      </c>
    </row>
    <row r="119" spans="1:15" ht="18.95" customHeight="1" x14ac:dyDescent="0.2">
      <c r="A119" s="355"/>
      <c r="B119" s="293" t="s">
        <v>212</v>
      </c>
      <c r="C119" s="273"/>
      <c r="D119" s="265" t="s">
        <v>530</v>
      </c>
      <c r="E119" s="266" t="s">
        <v>575</v>
      </c>
      <c r="F119" s="242" t="s">
        <v>314</v>
      </c>
      <c r="G119" s="169"/>
      <c r="H119" s="169"/>
      <c r="I119" s="190"/>
      <c r="J119" s="298" t="s">
        <v>15</v>
      </c>
      <c r="K119" s="196">
        <v>1540</v>
      </c>
      <c r="L119" s="229"/>
      <c r="M119" s="230"/>
      <c r="N119" s="236"/>
      <c r="O119" s="201">
        <f t="shared" si="6"/>
        <v>0</v>
      </c>
    </row>
    <row r="120" spans="1:15" ht="18.95" customHeight="1" x14ac:dyDescent="0.2">
      <c r="A120" s="355"/>
      <c r="B120" s="293" t="s">
        <v>213</v>
      </c>
      <c r="C120" s="273"/>
      <c r="D120" s="265" t="s">
        <v>531</v>
      </c>
      <c r="E120" s="266" t="s">
        <v>576</v>
      </c>
      <c r="F120" s="242" t="s">
        <v>577</v>
      </c>
      <c r="G120" s="169"/>
      <c r="H120" s="169"/>
      <c r="I120" s="190"/>
      <c r="J120" s="298" t="s">
        <v>15</v>
      </c>
      <c r="K120" s="196">
        <v>501</v>
      </c>
      <c r="L120" s="229"/>
      <c r="M120" s="230"/>
      <c r="N120" s="236"/>
      <c r="O120" s="201">
        <f t="shared" si="6"/>
        <v>0</v>
      </c>
    </row>
    <row r="121" spans="1:15" ht="18.95" customHeight="1" x14ac:dyDescent="0.2">
      <c r="A121" s="355"/>
      <c r="B121" s="293" t="s">
        <v>214</v>
      </c>
      <c r="C121" s="273"/>
      <c r="D121" s="245" t="s">
        <v>532</v>
      </c>
      <c r="E121" s="240" t="s">
        <v>578</v>
      </c>
      <c r="F121" s="243" t="s">
        <v>549</v>
      </c>
      <c r="G121" s="169"/>
      <c r="H121" s="169"/>
      <c r="I121" s="190"/>
      <c r="J121" s="246" t="s">
        <v>15</v>
      </c>
      <c r="K121" s="196">
        <v>1550</v>
      </c>
      <c r="L121" s="229"/>
      <c r="M121" s="230"/>
      <c r="N121" s="236"/>
      <c r="O121" s="201">
        <f t="shared" si="6"/>
        <v>0</v>
      </c>
    </row>
    <row r="122" spans="1:15" ht="18.95" customHeight="1" x14ac:dyDescent="0.2">
      <c r="A122" s="355"/>
      <c r="B122" s="293" t="s">
        <v>215</v>
      </c>
      <c r="C122" s="273"/>
      <c r="D122" s="245" t="s">
        <v>533</v>
      </c>
      <c r="E122" s="240" t="s">
        <v>579</v>
      </c>
      <c r="F122" s="243" t="s">
        <v>549</v>
      </c>
      <c r="G122" s="169"/>
      <c r="H122" s="169"/>
      <c r="I122" s="190"/>
      <c r="J122" s="246" t="s">
        <v>15</v>
      </c>
      <c r="K122" s="196">
        <v>1500</v>
      </c>
      <c r="L122" s="229"/>
      <c r="M122" s="230"/>
      <c r="N122" s="236"/>
      <c r="O122" s="201">
        <f t="shared" si="6"/>
        <v>0</v>
      </c>
    </row>
    <row r="123" spans="1:15" ht="18.95" customHeight="1" x14ac:dyDescent="0.2">
      <c r="A123" s="355"/>
      <c r="B123" s="293" t="s">
        <v>534</v>
      </c>
      <c r="C123" s="273"/>
      <c r="D123" s="245" t="s">
        <v>535</v>
      </c>
      <c r="E123" s="240" t="s">
        <v>580</v>
      </c>
      <c r="F123" s="243" t="s">
        <v>549</v>
      </c>
      <c r="G123" s="169"/>
      <c r="H123" s="169"/>
      <c r="I123" s="190"/>
      <c r="J123" s="246" t="s">
        <v>15</v>
      </c>
      <c r="K123" s="196">
        <v>2569</v>
      </c>
      <c r="L123" s="229"/>
      <c r="M123" s="230"/>
      <c r="N123" s="236"/>
      <c r="O123" s="201">
        <f t="shared" si="6"/>
        <v>0</v>
      </c>
    </row>
    <row r="124" spans="1:15" ht="18.95" customHeight="1" x14ac:dyDescent="0.2">
      <c r="A124" s="355"/>
      <c r="B124" s="293" t="s">
        <v>216</v>
      </c>
      <c r="C124" s="273"/>
      <c r="D124" s="245" t="s">
        <v>536</v>
      </c>
      <c r="E124" s="240" t="s">
        <v>581</v>
      </c>
      <c r="F124" s="243" t="s">
        <v>549</v>
      </c>
      <c r="G124" s="169"/>
      <c r="H124" s="169"/>
      <c r="I124" s="190"/>
      <c r="J124" s="246" t="s">
        <v>15</v>
      </c>
      <c r="K124" s="196">
        <v>2875</v>
      </c>
      <c r="L124" s="229"/>
      <c r="M124" s="230"/>
      <c r="N124" s="236"/>
      <c r="O124" s="201">
        <f t="shared" si="6"/>
        <v>0</v>
      </c>
    </row>
    <row r="125" spans="1:15" ht="18.95" customHeight="1" x14ac:dyDescent="0.2">
      <c r="A125" s="355"/>
      <c r="B125" s="293" t="s">
        <v>217</v>
      </c>
      <c r="C125" s="273"/>
      <c r="D125" s="245" t="s">
        <v>537</v>
      </c>
      <c r="E125" s="240" t="s">
        <v>582</v>
      </c>
      <c r="F125" s="243" t="s">
        <v>549</v>
      </c>
      <c r="G125" s="169"/>
      <c r="H125" s="169"/>
      <c r="I125" s="190"/>
      <c r="J125" s="246" t="s">
        <v>15</v>
      </c>
      <c r="K125" s="196">
        <v>900</v>
      </c>
      <c r="L125" s="229"/>
      <c r="M125" s="230"/>
      <c r="N125" s="236"/>
      <c r="O125" s="201">
        <f t="shared" si="6"/>
        <v>0</v>
      </c>
    </row>
    <row r="126" spans="1:15" ht="18.95" customHeight="1" x14ac:dyDescent="0.2">
      <c r="A126" s="355"/>
      <c r="B126" s="293" t="s">
        <v>218</v>
      </c>
      <c r="C126" s="273"/>
      <c r="D126" s="245" t="s">
        <v>538</v>
      </c>
      <c r="E126" s="240" t="s">
        <v>583</v>
      </c>
      <c r="F126" s="243" t="s">
        <v>549</v>
      </c>
      <c r="G126" s="169"/>
      <c r="H126" s="169"/>
      <c r="I126" s="190"/>
      <c r="J126" s="246" t="s">
        <v>15</v>
      </c>
      <c r="K126" s="196">
        <v>1518.8</v>
      </c>
      <c r="L126" s="229"/>
      <c r="M126" s="230"/>
      <c r="N126" s="236"/>
      <c r="O126" s="201">
        <f t="shared" si="6"/>
        <v>0</v>
      </c>
    </row>
    <row r="127" spans="1:15" ht="18.95" customHeight="1" x14ac:dyDescent="0.2">
      <c r="A127" s="355"/>
      <c r="B127" s="293" t="s">
        <v>219</v>
      </c>
      <c r="C127" s="273"/>
      <c r="D127" s="265" t="s">
        <v>539</v>
      </c>
      <c r="E127" s="266" t="s">
        <v>584</v>
      </c>
      <c r="F127" s="243" t="s">
        <v>549</v>
      </c>
      <c r="G127" s="169"/>
      <c r="H127" s="169"/>
      <c r="I127" s="190"/>
      <c r="J127" s="246" t="s">
        <v>15</v>
      </c>
      <c r="K127" s="196">
        <v>3000</v>
      </c>
      <c r="L127" s="229"/>
      <c r="M127" s="230"/>
      <c r="N127" s="236"/>
      <c r="O127" s="201">
        <f t="shared" si="6"/>
        <v>0</v>
      </c>
    </row>
    <row r="128" spans="1:15" ht="18.95" customHeight="1" x14ac:dyDescent="0.2">
      <c r="A128" s="355"/>
      <c r="B128" s="293" t="s">
        <v>220</v>
      </c>
      <c r="C128" s="273"/>
      <c r="D128" s="245" t="s">
        <v>540</v>
      </c>
      <c r="E128" s="240" t="s">
        <v>585</v>
      </c>
      <c r="F128" s="243" t="s">
        <v>586</v>
      </c>
      <c r="G128" s="169"/>
      <c r="H128" s="169"/>
      <c r="I128" s="190"/>
      <c r="J128" s="246" t="s">
        <v>15</v>
      </c>
      <c r="K128" s="196">
        <v>1693</v>
      </c>
      <c r="L128" s="229"/>
      <c r="M128" s="230"/>
      <c r="N128" s="236"/>
      <c r="O128" s="201">
        <f t="shared" si="6"/>
        <v>0</v>
      </c>
    </row>
    <row r="129" spans="1:15" ht="18.95" customHeight="1" x14ac:dyDescent="0.2">
      <c r="A129" s="355"/>
      <c r="B129" s="293" t="s">
        <v>221</v>
      </c>
      <c r="C129" s="273"/>
      <c r="D129" s="245" t="s">
        <v>541</v>
      </c>
      <c r="E129" s="240" t="s">
        <v>587</v>
      </c>
      <c r="F129" s="243" t="s">
        <v>588</v>
      </c>
      <c r="G129" s="169"/>
      <c r="H129" s="169"/>
      <c r="I129" s="190"/>
      <c r="J129" s="246" t="s">
        <v>15</v>
      </c>
      <c r="K129" s="196">
        <v>355</v>
      </c>
      <c r="L129" s="229"/>
      <c r="M129" s="230"/>
      <c r="N129" s="236"/>
      <c r="O129" s="201">
        <f t="shared" si="6"/>
        <v>0</v>
      </c>
    </row>
    <row r="130" spans="1:15" ht="18.95" customHeight="1" x14ac:dyDescent="0.2">
      <c r="A130" s="355"/>
      <c r="B130" s="293" t="s">
        <v>223</v>
      </c>
      <c r="C130" s="273"/>
      <c r="D130" s="245" t="s">
        <v>542</v>
      </c>
      <c r="E130" s="240" t="s">
        <v>589</v>
      </c>
      <c r="F130" s="243" t="s">
        <v>222</v>
      </c>
      <c r="G130" s="169"/>
      <c r="H130" s="169"/>
      <c r="I130" s="190"/>
      <c r="J130" s="246" t="s">
        <v>15</v>
      </c>
      <c r="K130" s="196">
        <v>1085</v>
      </c>
      <c r="L130" s="229"/>
      <c r="M130" s="230"/>
      <c r="N130" s="236"/>
      <c r="O130" s="201">
        <f t="shared" si="6"/>
        <v>0</v>
      </c>
    </row>
    <row r="131" spans="1:15" ht="18.95" customHeight="1" x14ac:dyDescent="0.2">
      <c r="A131" s="355"/>
      <c r="B131" s="293" t="s">
        <v>224</v>
      </c>
      <c r="C131" s="273"/>
      <c r="D131" s="161" t="s">
        <v>543</v>
      </c>
      <c r="E131" s="240" t="s">
        <v>590</v>
      </c>
      <c r="F131" s="243" t="s">
        <v>591</v>
      </c>
      <c r="G131" s="169"/>
      <c r="H131" s="169"/>
      <c r="I131" s="190"/>
      <c r="J131" s="246" t="s">
        <v>15</v>
      </c>
      <c r="K131" s="196">
        <v>95</v>
      </c>
      <c r="L131" s="229"/>
      <c r="M131" s="230"/>
      <c r="N131" s="236"/>
      <c r="O131" s="201">
        <f t="shared" si="6"/>
        <v>0</v>
      </c>
    </row>
    <row r="132" spans="1:15" ht="18.95" customHeight="1" x14ac:dyDescent="0.2">
      <c r="A132" s="355"/>
      <c r="B132" s="294" t="s">
        <v>225</v>
      </c>
      <c r="C132" s="273"/>
      <c r="D132" s="263" t="s">
        <v>544</v>
      </c>
      <c r="E132" s="241" t="s">
        <v>592</v>
      </c>
      <c r="F132" s="244" t="s">
        <v>593</v>
      </c>
      <c r="G132" s="169"/>
      <c r="H132" s="169"/>
      <c r="I132" s="190"/>
      <c r="J132" s="270" t="s">
        <v>15</v>
      </c>
      <c r="K132" s="196">
        <v>190.2</v>
      </c>
      <c r="L132" s="229"/>
      <c r="M132" s="230"/>
      <c r="N132" s="236"/>
      <c r="O132" s="201">
        <f t="shared" si="6"/>
        <v>0</v>
      </c>
    </row>
    <row r="133" spans="1:15" ht="19.5" customHeight="1" x14ac:dyDescent="0.2">
      <c r="A133" s="347" t="s">
        <v>545</v>
      </c>
      <c r="B133" s="348"/>
      <c r="C133" s="348"/>
      <c r="D133" s="348"/>
      <c r="E133" s="179"/>
      <c r="F133" s="180"/>
      <c r="G133" s="226"/>
      <c r="H133" s="226"/>
      <c r="I133" s="226"/>
      <c r="J133" s="181"/>
      <c r="K133" s="182"/>
      <c r="L133" s="182"/>
      <c r="M133" s="183"/>
      <c r="N133" s="183"/>
      <c r="O133" s="197">
        <f>SUM(O93:O132)</f>
        <v>0</v>
      </c>
    </row>
    <row r="134" spans="1:15" ht="18.75" customHeight="1" x14ac:dyDescent="0.2"/>
    <row r="135" spans="1:15" ht="14.25" customHeight="1" x14ac:dyDescent="0.2">
      <c r="A135" s="218">
        <v>1</v>
      </c>
      <c r="B135" s="218">
        <v>2</v>
      </c>
      <c r="C135" s="218">
        <v>3</v>
      </c>
      <c r="D135" s="218">
        <v>4</v>
      </c>
      <c r="E135" s="218">
        <v>5</v>
      </c>
      <c r="F135" s="218">
        <v>6</v>
      </c>
      <c r="G135" s="218">
        <v>7</v>
      </c>
      <c r="H135" s="218">
        <v>8</v>
      </c>
      <c r="I135" s="218">
        <v>9</v>
      </c>
      <c r="J135" s="218">
        <v>10</v>
      </c>
      <c r="K135" s="218">
        <v>11</v>
      </c>
      <c r="L135" s="218">
        <v>12</v>
      </c>
      <c r="M135" s="218">
        <v>13</v>
      </c>
      <c r="N135" s="218">
        <v>14</v>
      </c>
      <c r="O135" s="218">
        <v>15</v>
      </c>
    </row>
    <row r="136" spans="1:15" ht="84" customHeight="1" x14ac:dyDescent="0.2">
      <c r="A136" s="219" t="s">
        <v>11</v>
      </c>
      <c r="B136" s="220" t="s">
        <v>73</v>
      </c>
      <c r="C136" s="220" t="s">
        <v>146</v>
      </c>
      <c r="D136" s="221" t="s">
        <v>147</v>
      </c>
      <c r="E136" s="194" t="s">
        <v>164</v>
      </c>
      <c r="F136" s="194" t="s">
        <v>306</v>
      </c>
      <c r="G136" s="222" t="s">
        <v>163</v>
      </c>
      <c r="H136" s="223" t="s">
        <v>148</v>
      </c>
      <c r="I136" s="109" t="s">
        <v>307</v>
      </c>
      <c r="J136" s="224" t="s">
        <v>305</v>
      </c>
      <c r="K136" s="225" t="s">
        <v>12</v>
      </c>
      <c r="L136" s="176" t="s">
        <v>6</v>
      </c>
      <c r="M136" s="167" t="s">
        <v>7</v>
      </c>
      <c r="N136" s="167" t="s">
        <v>5</v>
      </c>
      <c r="O136" s="177" t="s">
        <v>4</v>
      </c>
    </row>
    <row r="137" spans="1:15" ht="18.95" customHeight="1" x14ac:dyDescent="0.2">
      <c r="A137" s="349" t="s">
        <v>594</v>
      </c>
      <c r="B137" s="302" t="s">
        <v>226</v>
      </c>
      <c r="C137" s="272"/>
      <c r="D137" s="262" t="s">
        <v>596</v>
      </c>
      <c r="E137" s="278" t="s">
        <v>615</v>
      </c>
      <c r="F137" s="279" t="s">
        <v>616</v>
      </c>
      <c r="G137" s="168"/>
      <c r="H137" s="168"/>
      <c r="I137" s="189"/>
      <c r="J137" s="284" t="s">
        <v>15</v>
      </c>
      <c r="K137" s="195">
        <v>5105</v>
      </c>
      <c r="L137" s="227"/>
      <c r="M137" s="228"/>
      <c r="N137" s="235"/>
      <c r="O137" s="201">
        <f t="shared" ref="O137:O155" si="7">SUM(K137*N137)</f>
        <v>0</v>
      </c>
    </row>
    <row r="138" spans="1:15" ht="18.95" customHeight="1" x14ac:dyDescent="0.2">
      <c r="A138" s="350"/>
      <c r="B138" s="293" t="s">
        <v>227</v>
      </c>
      <c r="C138" s="273"/>
      <c r="D138" s="245" t="s">
        <v>597</v>
      </c>
      <c r="E138" s="240" t="s">
        <v>617</v>
      </c>
      <c r="F138" s="243" t="s">
        <v>618</v>
      </c>
      <c r="G138" s="169"/>
      <c r="H138" s="169"/>
      <c r="I138" s="190"/>
      <c r="J138" s="162" t="s">
        <v>15</v>
      </c>
      <c r="K138" s="196">
        <v>2100</v>
      </c>
      <c r="L138" s="229"/>
      <c r="M138" s="230"/>
      <c r="N138" s="236"/>
      <c r="O138" s="201">
        <f t="shared" si="7"/>
        <v>0</v>
      </c>
    </row>
    <row r="139" spans="1:15" ht="18.95" customHeight="1" x14ac:dyDescent="0.2">
      <c r="A139" s="350"/>
      <c r="B139" s="293" t="s">
        <v>228</v>
      </c>
      <c r="C139" s="273"/>
      <c r="D139" s="245" t="s">
        <v>598</v>
      </c>
      <c r="E139" s="240" t="s">
        <v>619</v>
      </c>
      <c r="F139" s="243" t="s">
        <v>317</v>
      </c>
      <c r="G139" s="169"/>
      <c r="H139" s="169"/>
      <c r="I139" s="190"/>
      <c r="J139" s="162" t="s">
        <v>15</v>
      </c>
      <c r="K139" s="196">
        <v>5020</v>
      </c>
      <c r="L139" s="229"/>
      <c r="M139" s="230"/>
      <c r="N139" s="236"/>
      <c r="O139" s="201">
        <f t="shared" si="7"/>
        <v>0</v>
      </c>
    </row>
    <row r="140" spans="1:15" ht="18.95" customHeight="1" x14ac:dyDescent="0.2">
      <c r="A140" s="350"/>
      <c r="B140" s="293" t="s">
        <v>229</v>
      </c>
      <c r="C140" s="273"/>
      <c r="D140" s="245" t="s">
        <v>599</v>
      </c>
      <c r="E140" s="304" t="s">
        <v>620</v>
      </c>
      <c r="F140" s="243" t="s">
        <v>621</v>
      </c>
      <c r="G140" s="169"/>
      <c r="H140" s="169"/>
      <c r="I140" s="190"/>
      <c r="J140" s="162" t="s">
        <v>15</v>
      </c>
      <c r="K140" s="196">
        <v>1600</v>
      </c>
      <c r="L140" s="229"/>
      <c r="M140" s="230"/>
      <c r="N140" s="236"/>
      <c r="O140" s="201">
        <f t="shared" si="7"/>
        <v>0</v>
      </c>
    </row>
    <row r="141" spans="1:15" ht="18.95" customHeight="1" x14ac:dyDescent="0.2">
      <c r="A141" s="350"/>
      <c r="B141" s="293" t="s">
        <v>230</v>
      </c>
      <c r="C141" s="273"/>
      <c r="D141" s="245" t="s">
        <v>600</v>
      </c>
      <c r="E141" s="243" t="s">
        <v>622</v>
      </c>
      <c r="F141" s="243" t="s">
        <v>623</v>
      </c>
      <c r="G141" s="169"/>
      <c r="H141" s="169"/>
      <c r="I141" s="190"/>
      <c r="J141" s="162" t="s">
        <v>162</v>
      </c>
      <c r="K141" s="196">
        <v>10040</v>
      </c>
      <c r="L141" s="229"/>
      <c r="M141" s="230"/>
      <c r="N141" s="236"/>
      <c r="O141" s="201">
        <f t="shared" si="7"/>
        <v>0</v>
      </c>
    </row>
    <row r="142" spans="1:15" ht="18.75" customHeight="1" x14ac:dyDescent="0.2">
      <c r="A142" s="350"/>
      <c r="B142" s="293" t="s">
        <v>231</v>
      </c>
      <c r="C142" s="273"/>
      <c r="D142" s="245" t="s">
        <v>601</v>
      </c>
      <c r="E142" s="243" t="s">
        <v>624</v>
      </c>
      <c r="F142" s="243" t="s">
        <v>623</v>
      </c>
      <c r="G142" s="169"/>
      <c r="H142" s="169"/>
      <c r="I142" s="190"/>
      <c r="J142" s="162" t="s">
        <v>15</v>
      </c>
      <c r="K142" s="196">
        <v>5385</v>
      </c>
      <c r="L142" s="229"/>
      <c r="M142" s="230"/>
      <c r="N142" s="236"/>
      <c r="O142" s="201">
        <f t="shared" si="7"/>
        <v>0</v>
      </c>
    </row>
    <row r="143" spans="1:15" ht="18.95" customHeight="1" x14ac:dyDescent="0.2">
      <c r="A143" s="350"/>
      <c r="B143" s="293" t="s">
        <v>232</v>
      </c>
      <c r="C143" s="273"/>
      <c r="D143" s="245" t="s">
        <v>602</v>
      </c>
      <c r="E143" s="243" t="s">
        <v>625</v>
      </c>
      <c r="F143" s="243" t="s">
        <v>222</v>
      </c>
      <c r="G143" s="169"/>
      <c r="H143" s="169"/>
      <c r="I143" s="190"/>
      <c r="J143" s="162" t="s">
        <v>15</v>
      </c>
      <c r="K143" s="196">
        <v>5812</v>
      </c>
      <c r="L143" s="229"/>
      <c r="M143" s="230"/>
      <c r="N143" s="236"/>
      <c r="O143" s="201">
        <f t="shared" si="7"/>
        <v>0</v>
      </c>
    </row>
    <row r="144" spans="1:15" ht="18.95" customHeight="1" x14ac:dyDescent="0.2">
      <c r="A144" s="350"/>
      <c r="B144" s="293" t="s">
        <v>233</v>
      </c>
      <c r="C144" s="273"/>
      <c r="D144" s="245" t="s">
        <v>603</v>
      </c>
      <c r="E144" s="243" t="s">
        <v>626</v>
      </c>
      <c r="F144" s="243" t="s">
        <v>222</v>
      </c>
      <c r="G144" s="169"/>
      <c r="H144" s="169"/>
      <c r="I144" s="190"/>
      <c r="J144" s="162" t="s">
        <v>15</v>
      </c>
      <c r="K144" s="196">
        <v>1460</v>
      </c>
      <c r="L144" s="229"/>
      <c r="M144" s="230"/>
      <c r="N144" s="236"/>
      <c r="O144" s="201">
        <f t="shared" si="7"/>
        <v>0</v>
      </c>
    </row>
    <row r="145" spans="1:15" ht="18.95" customHeight="1" x14ac:dyDescent="0.2">
      <c r="A145" s="350"/>
      <c r="B145" s="293" t="s">
        <v>234</v>
      </c>
      <c r="C145" s="273"/>
      <c r="D145" s="245" t="s">
        <v>604</v>
      </c>
      <c r="E145" s="240" t="s">
        <v>627</v>
      </c>
      <c r="F145" s="243" t="s">
        <v>628</v>
      </c>
      <c r="G145" s="169"/>
      <c r="H145" s="169"/>
      <c r="I145" s="190"/>
      <c r="J145" s="162" t="s">
        <v>15</v>
      </c>
      <c r="K145" s="196">
        <v>4060</v>
      </c>
      <c r="L145" s="229"/>
      <c r="M145" s="230"/>
      <c r="N145" s="236"/>
      <c r="O145" s="201">
        <f t="shared" si="7"/>
        <v>0</v>
      </c>
    </row>
    <row r="146" spans="1:15" ht="18.95" customHeight="1" x14ac:dyDescent="0.2">
      <c r="A146" s="350"/>
      <c r="B146" s="293" t="s">
        <v>235</v>
      </c>
      <c r="C146" s="273"/>
      <c r="D146" s="245" t="s">
        <v>605</v>
      </c>
      <c r="E146" s="240" t="s">
        <v>629</v>
      </c>
      <c r="F146" s="243" t="s">
        <v>630</v>
      </c>
      <c r="G146" s="169"/>
      <c r="H146" s="169"/>
      <c r="I146" s="190"/>
      <c r="J146" s="162" t="s">
        <v>15</v>
      </c>
      <c r="K146" s="196">
        <v>275</v>
      </c>
      <c r="L146" s="229"/>
      <c r="M146" s="230"/>
      <c r="N146" s="236"/>
      <c r="O146" s="201">
        <f t="shared" si="7"/>
        <v>0</v>
      </c>
    </row>
    <row r="147" spans="1:15" ht="18.95" customHeight="1" x14ac:dyDescent="0.2">
      <c r="A147" s="350"/>
      <c r="B147" s="293" t="s">
        <v>236</v>
      </c>
      <c r="C147" s="273"/>
      <c r="D147" s="265" t="s">
        <v>606</v>
      </c>
      <c r="E147" s="266" t="s">
        <v>631</v>
      </c>
      <c r="F147" s="242" t="s">
        <v>632</v>
      </c>
      <c r="G147" s="169"/>
      <c r="H147" s="169"/>
      <c r="I147" s="190"/>
      <c r="J147" s="170" t="s">
        <v>15</v>
      </c>
      <c r="K147" s="196">
        <v>1050</v>
      </c>
      <c r="L147" s="229"/>
      <c r="M147" s="230"/>
      <c r="N147" s="236"/>
      <c r="O147" s="201">
        <f t="shared" si="7"/>
        <v>0</v>
      </c>
    </row>
    <row r="148" spans="1:15" ht="18.95" customHeight="1" x14ac:dyDescent="0.2">
      <c r="A148" s="350"/>
      <c r="B148" s="293" t="s">
        <v>237</v>
      </c>
      <c r="C148" s="273"/>
      <c r="D148" s="245" t="s">
        <v>607</v>
      </c>
      <c r="E148" s="240" t="s">
        <v>633</v>
      </c>
      <c r="F148" s="243" t="s">
        <v>634</v>
      </c>
      <c r="G148" s="169"/>
      <c r="H148" s="169"/>
      <c r="I148" s="190"/>
      <c r="J148" s="162" t="s">
        <v>15</v>
      </c>
      <c r="K148" s="196">
        <v>3645</v>
      </c>
      <c r="L148" s="229"/>
      <c r="M148" s="230"/>
      <c r="N148" s="236"/>
      <c r="O148" s="201">
        <f t="shared" si="7"/>
        <v>0</v>
      </c>
    </row>
    <row r="149" spans="1:15" ht="18.95" customHeight="1" x14ac:dyDescent="0.2">
      <c r="A149" s="350"/>
      <c r="B149" s="293" t="s">
        <v>238</v>
      </c>
      <c r="C149" s="273"/>
      <c r="D149" s="245" t="s">
        <v>608</v>
      </c>
      <c r="E149" s="240" t="s">
        <v>635</v>
      </c>
      <c r="F149" s="243" t="s">
        <v>636</v>
      </c>
      <c r="G149" s="169"/>
      <c r="H149" s="169"/>
      <c r="I149" s="190"/>
      <c r="J149" s="162" t="s">
        <v>15</v>
      </c>
      <c r="K149" s="196">
        <v>1135</v>
      </c>
      <c r="L149" s="229"/>
      <c r="M149" s="230"/>
      <c r="N149" s="236"/>
      <c r="O149" s="201">
        <f t="shared" si="7"/>
        <v>0</v>
      </c>
    </row>
    <row r="150" spans="1:15" ht="18.95" customHeight="1" x14ac:dyDescent="0.2">
      <c r="A150" s="350"/>
      <c r="B150" s="293" t="s">
        <v>239</v>
      </c>
      <c r="C150" s="273"/>
      <c r="D150" s="245" t="s">
        <v>609</v>
      </c>
      <c r="E150" s="240" t="s">
        <v>637</v>
      </c>
      <c r="F150" s="243" t="s">
        <v>638</v>
      </c>
      <c r="G150" s="169"/>
      <c r="H150" s="169"/>
      <c r="I150" s="190"/>
      <c r="J150" s="162" t="s">
        <v>15</v>
      </c>
      <c r="K150" s="196">
        <v>3105</v>
      </c>
      <c r="L150" s="229"/>
      <c r="M150" s="230"/>
      <c r="N150" s="236"/>
      <c r="O150" s="201">
        <f t="shared" si="7"/>
        <v>0</v>
      </c>
    </row>
    <row r="151" spans="1:15" ht="18.95" customHeight="1" x14ac:dyDescent="0.2">
      <c r="A151" s="350"/>
      <c r="B151" s="293" t="s">
        <v>240</v>
      </c>
      <c r="C151" s="273"/>
      <c r="D151" s="245" t="s">
        <v>610</v>
      </c>
      <c r="E151" s="240" t="s">
        <v>639</v>
      </c>
      <c r="F151" s="243" t="s">
        <v>640</v>
      </c>
      <c r="G151" s="169"/>
      <c r="H151" s="169"/>
      <c r="I151" s="190"/>
      <c r="J151" s="162" t="s">
        <v>15</v>
      </c>
      <c r="K151" s="196">
        <v>4425</v>
      </c>
      <c r="L151" s="229"/>
      <c r="M151" s="230"/>
      <c r="N151" s="236"/>
      <c r="O151" s="201">
        <f t="shared" si="7"/>
        <v>0</v>
      </c>
    </row>
    <row r="152" spans="1:15" ht="18.95" customHeight="1" x14ac:dyDescent="0.2">
      <c r="A152" s="350"/>
      <c r="B152" s="293" t="s">
        <v>241</v>
      </c>
      <c r="C152" s="273"/>
      <c r="D152" s="245" t="s">
        <v>611</v>
      </c>
      <c r="E152" s="240" t="s">
        <v>641</v>
      </c>
      <c r="F152" s="243" t="s">
        <v>642</v>
      </c>
      <c r="G152" s="169"/>
      <c r="H152" s="169"/>
      <c r="I152" s="190"/>
      <c r="J152" s="162" t="s">
        <v>15</v>
      </c>
      <c r="K152" s="196">
        <v>1790</v>
      </c>
      <c r="L152" s="229"/>
      <c r="M152" s="230"/>
      <c r="N152" s="236"/>
      <c r="O152" s="201">
        <f t="shared" si="7"/>
        <v>0</v>
      </c>
    </row>
    <row r="153" spans="1:15" ht="18.95" customHeight="1" x14ac:dyDescent="0.2">
      <c r="A153" s="350"/>
      <c r="B153" s="293" t="s">
        <v>242</v>
      </c>
      <c r="C153" s="273"/>
      <c r="D153" s="245" t="s">
        <v>612</v>
      </c>
      <c r="E153" s="240" t="s">
        <v>643</v>
      </c>
      <c r="F153" s="243" t="s">
        <v>644</v>
      </c>
      <c r="G153" s="169"/>
      <c r="H153" s="169"/>
      <c r="I153" s="190"/>
      <c r="J153" s="162" t="s">
        <v>15</v>
      </c>
      <c r="K153" s="196">
        <v>210</v>
      </c>
      <c r="L153" s="229"/>
      <c r="M153" s="230"/>
      <c r="N153" s="236"/>
      <c r="O153" s="201">
        <f t="shared" si="7"/>
        <v>0</v>
      </c>
    </row>
    <row r="154" spans="1:15" ht="18.95" customHeight="1" x14ac:dyDescent="0.2">
      <c r="A154" s="350"/>
      <c r="B154" s="293" t="s">
        <v>243</v>
      </c>
      <c r="C154" s="273"/>
      <c r="D154" s="263" t="s">
        <v>613</v>
      </c>
      <c r="E154" s="241" t="s">
        <v>645</v>
      </c>
      <c r="F154" s="244" t="s">
        <v>628</v>
      </c>
      <c r="G154" s="169"/>
      <c r="H154" s="169"/>
      <c r="I154" s="190"/>
      <c r="J154" s="162" t="s">
        <v>15</v>
      </c>
      <c r="K154" s="196">
        <v>1170</v>
      </c>
      <c r="L154" s="229"/>
      <c r="M154" s="230"/>
      <c r="N154" s="236"/>
      <c r="O154" s="201">
        <f t="shared" si="7"/>
        <v>0</v>
      </c>
    </row>
    <row r="155" spans="1:15" ht="18.95" customHeight="1" x14ac:dyDescent="0.2">
      <c r="A155" s="351"/>
      <c r="B155" s="303" t="s">
        <v>244</v>
      </c>
      <c r="C155" s="273"/>
      <c r="D155" s="264" t="s">
        <v>614</v>
      </c>
      <c r="E155" s="248" t="s">
        <v>646</v>
      </c>
      <c r="F155" s="301" t="s">
        <v>628</v>
      </c>
      <c r="G155" s="169"/>
      <c r="H155" s="169"/>
      <c r="I155" s="190"/>
      <c r="J155" s="165" t="s">
        <v>15</v>
      </c>
      <c r="K155" s="196">
        <v>4248</v>
      </c>
      <c r="L155" s="229"/>
      <c r="M155" s="230"/>
      <c r="N155" s="236"/>
      <c r="O155" s="201">
        <f t="shared" si="7"/>
        <v>0</v>
      </c>
    </row>
    <row r="156" spans="1:15" ht="19.5" customHeight="1" x14ac:dyDescent="0.2">
      <c r="A156" s="347" t="s">
        <v>595</v>
      </c>
      <c r="B156" s="348"/>
      <c r="C156" s="348"/>
      <c r="D156" s="348"/>
      <c r="E156" s="179"/>
      <c r="F156" s="180"/>
      <c r="G156" s="226"/>
      <c r="H156" s="226"/>
      <c r="I156" s="226"/>
      <c r="J156" s="181"/>
      <c r="K156" s="182"/>
      <c r="L156" s="182"/>
      <c r="M156" s="183"/>
      <c r="N156" s="183"/>
      <c r="O156" s="197">
        <f>SUM(O137:O155)</f>
        <v>0</v>
      </c>
    </row>
    <row r="157" spans="1:15" ht="19.5" customHeight="1" x14ac:dyDescent="0.2"/>
    <row r="158" spans="1:15" ht="15" customHeight="1" x14ac:dyDescent="0.2">
      <c r="A158" s="218">
        <v>1</v>
      </c>
      <c r="B158" s="218">
        <v>2</v>
      </c>
      <c r="C158" s="218">
        <v>3</v>
      </c>
      <c r="D158" s="218">
        <v>4</v>
      </c>
      <c r="E158" s="218">
        <v>5</v>
      </c>
      <c r="F158" s="218">
        <v>6</v>
      </c>
      <c r="G158" s="218">
        <v>7</v>
      </c>
      <c r="H158" s="218">
        <v>8</v>
      </c>
      <c r="I158" s="218">
        <v>9</v>
      </c>
      <c r="J158" s="218">
        <v>10</v>
      </c>
      <c r="K158" s="218">
        <v>11</v>
      </c>
      <c r="L158" s="218">
        <v>12</v>
      </c>
      <c r="M158" s="218">
        <v>13</v>
      </c>
      <c r="N158" s="218">
        <v>14</v>
      </c>
      <c r="O158" s="218">
        <v>15</v>
      </c>
    </row>
    <row r="159" spans="1:15" ht="85.5" customHeight="1" x14ac:dyDescent="0.2">
      <c r="A159" s="219" t="s">
        <v>11</v>
      </c>
      <c r="B159" s="220" t="s">
        <v>73</v>
      </c>
      <c r="C159" s="220" t="s">
        <v>146</v>
      </c>
      <c r="D159" s="221" t="s">
        <v>147</v>
      </c>
      <c r="E159" s="194" t="s">
        <v>164</v>
      </c>
      <c r="F159" s="194" t="s">
        <v>306</v>
      </c>
      <c r="G159" s="222" t="s">
        <v>163</v>
      </c>
      <c r="H159" s="223" t="s">
        <v>148</v>
      </c>
      <c r="I159" s="109" t="s">
        <v>307</v>
      </c>
      <c r="J159" s="224" t="s">
        <v>305</v>
      </c>
      <c r="K159" s="225" t="s">
        <v>12</v>
      </c>
      <c r="L159" s="176" t="s">
        <v>6</v>
      </c>
      <c r="M159" s="167" t="s">
        <v>7</v>
      </c>
      <c r="N159" s="167" t="s">
        <v>5</v>
      </c>
      <c r="O159" s="177" t="s">
        <v>4</v>
      </c>
    </row>
    <row r="160" spans="1:15" ht="18.95" customHeight="1" x14ac:dyDescent="0.2">
      <c r="A160" s="350" t="s">
        <v>647</v>
      </c>
      <c r="B160" s="302" t="s">
        <v>245</v>
      </c>
      <c r="C160" s="275"/>
      <c r="D160" s="262" t="s">
        <v>648</v>
      </c>
      <c r="E160" s="278" t="s">
        <v>660</v>
      </c>
      <c r="F160" s="279" t="s">
        <v>661</v>
      </c>
      <c r="G160" s="198"/>
      <c r="H160" s="198"/>
      <c r="I160" s="192"/>
      <c r="J160" s="284" t="s">
        <v>15</v>
      </c>
      <c r="K160" s="199">
        <v>378</v>
      </c>
      <c r="L160" s="231"/>
      <c r="M160" s="232"/>
      <c r="N160" s="237"/>
      <c r="O160" s="202">
        <f t="shared" ref="O160:O171" si="8">SUM(K160*N160)</f>
        <v>0</v>
      </c>
    </row>
    <row r="161" spans="1:15" ht="18.95" customHeight="1" x14ac:dyDescent="0.2">
      <c r="A161" s="350"/>
      <c r="B161" s="293" t="s">
        <v>246</v>
      </c>
      <c r="C161" s="274"/>
      <c r="D161" s="245" t="s">
        <v>649</v>
      </c>
      <c r="E161" s="240" t="s">
        <v>662</v>
      </c>
      <c r="F161" s="243" t="s">
        <v>663</v>
      </c>
      <c r="G161" s="169"/>
      <c r="H161" s="169"/>
      <c r="I161" s="190"/>
      <c r="J161" s="162" t="s">
        <v>162</v>
      </c>
      <c r="K161" s="196">
        <v>3850</v>
      </c>
      <c r="L161" s="229"/>
      <c r="M161" s="230"/>
      <c r="N161" s="236"/>
      <c r="O161" s="201">
        <f t="shared" si="8"/>
        <v>0</v>
      </c>
    </row>
    <row r="162" spans="1:15" ht="18.95" customHeight="1" x14ac:dyDescent="0.2">
      <c r="A162" s="350"/>
      <c r="B162" s="293" t="s">
        <v>247</v>
      </c>
      <c r="C162" s="274"/>
      <c r="D162" s="245" t="s">
        <v>650</v>
      </c>
      <c r="E162" s="240" t="s">
        <v>664</v>
      </c>
      <c r="F162" s="243" t="s">
        <v>665</v>
      </c>
      <c r="G162" s="169"/>
      <c r="H162" s="169"/>
      <c r="I162" s="190"/>
      <c r="J162" s="162" t="s">
        <v>15</v>
      </c>
      <c r="K162" s="196">
        <v>770</v>
      </c>
      <c r="L162" s="229"/>
      <c r="M162" s="230"/>
      <c r="N162" s="236"/>
      <c r="O162" s="201">
        <f t="shared" si="8"/>
        <v>0</v>
      </c>
    </row>
    <row r="163" spans="1:15" ht="18.95" customHeight="1" x14ac:dyDescent="0.2">
      <c r="A163" s="350"/>
      <c r="B163" s="293" t="s">
        <v>248</v>
      </c>
      <c r="C163" s="274"/>
      <c r="D163" s="245" t="s">
        <v>651</v>
      </c>
      <c r="E163" s="240" t="s">
        <v>666</v>
      </c>
      <c r="F163" s="243" t="s">
        <v>667</v>
      </c>
      <c r="G163" s="169"/>
      <c r="H163" s="169"/>
      <c r="I163" s="190"/>
      <c r="J163" s="162" t="s">
        <v>165</v>
      </c>
      <c r="K163" s="196">
        <v>3560</v>
      </c>
      <c r="L163" s="229"/>
      <c r="M163" s="230"/>
      <c r="N163" s="236"/>
      <c r="O163" s="201">
        <f t="shared" si="8"/>
        <v>0</v>
      </c>
    </row>
    <row r="164" spans="1:15" ht="18.95" customHeight="1" x14ac:dyDescent="0.2">
      <c r="A164" s="350"/>
      <c r="B164" s="293" t="s">
        <v>249</v>
      </c>
      <c r="C164" s="274"/>
      <c r="D164" s="245" t="s">
        <v>652</v>
      </c>
      <c r="E164" s="240" t="s">
        <v>668</v>
      </c>
      <c r="F164" s="243" t="s">
        <v>667</v>
      </c>
      <c r="G164" s="169"/>
      <c r="H164" s="169"/>
      <c r="I164" s="190"/>
      <c r="J164" s="162" t="s">
        <v>165</v>
      </c>
      <c r="K164" s="196">
        <v>3570</v>
      </c>
      <c r="L164" s="229"/>
      <c r="M164" s="230"/>
      <c r="N164" s="236"/>
      <c r="O164" s="201">
        <f t="shared" si="8"/>
        <v>0</v>
      </c>
    </row>
    <row r="165" spans="1:15" ht="18.95" customHeight="1" x14ac:dyDescent="0.2">
      <c r="A165" s="350"/>
      <c r="B165" s="293" t="s">
        <v>250</v>
      </c>
      <c r="C165" s="274"/>
      <c r="D165" s="245" t="s">
        <v>653</v>
      </c>
      <c r="E165" s="240" t="s">
        <v>668</v>
      </c>
      <c r="F165" s="243" t="s">
        <v>667</v>
      </c>
      <c r="G165" s="169"/>
      <c r="H165" s="169"/>
      <c r="I165" s="190"/>
      <c r="J165" s="162" t="s">
        <v>165</v>
      </c>
      <c r="K165" s="196">
        <v>3540</v>
      </c>
      <c r="L165" s="229"/>
      <c r="M165" s="230"/>
      <c r="N165" s="236"/>
      <c r="O165" s="201">
        <f t="shared" si="8"/>
        <v>0</v>
      </c>
    </row>
    <row r="166" spans="1:15" ht="18.95" customHeight="1" x14ac:dyDescent="0.2">
      <c r="A166" s="350"/>
      <c r="B166" s="293" t="s">
        <v>251</v>
      </c>
      <c r="C166" s="274"/>
      <c r="D166" s="245" t="s">
        <v>654</v>
      </c>
      <c r="E166" s="240" t="s">
        <v>669</v>
      </c>
      <c r="F166" s="243" t="s">
        <v>661</v>
      </c>
      <c r="G166" s="169"/>
      <c r="H166" s="169"/>
      <c r="I166" s="190"/>
      <c r="J166" s="162" t="s">
        <v>15</v>
      </c>
      <c r="K166" s="196">
        <v>402</v>
      </c>
      <c r="L166" s="229"/>
      <c r="M166" s="230"/>
      <c r="N166" s="236"/>
      <c r="O166" s="201">
        <f t="shared" si="8"/>
        <v>0</v>
      </c>
    </row>
    <row r="167" spans="1:15" ht="18.95" customHeight="1" x14ac:dyDescent="0.2">
      <c r="A167" s="350"/>
      <c r="B167" s="293" t="s">
        <v>252</v>
      </c>
      <c r="C167" s="274"/>
      <c r="D167" s="245" t="s">
        <v>655</v>
      </c>
      <c r="E167" s="240" t="s">
        <v>670</v>
      </c>
      <c r="F167" s="243" t="s">
        <v>671</v>
      </c>
      <c r="G167" s="169"/>
      <c r="H167" s="169"/>
      <c r="I167" s="190"/>
      <c r="J167" s="162" t="s">
        <v>162</v>
      </c>
      <c r="K167" s="196">
        <v>1354</v>
      </c>
      <c r="L167" s="229"/>
      <c r="M167" s="230"/>
      <c r="N167" s="236"/>
      <c r="O167" s="201">
        <f t="shared" si="8"/>
        <v>0</v>
      </c>
    </row>
    <row r="168" spans="1:15" ht="18.95" customHeight="1" x14ac:dyDescent="0.2">
      <c r="A168" s="350"/>
      <c r="B168" s="293" t="s">
        <v>253</v>
      </c>
      <c r="C168" s="274"/>
      <c r="D168" s="245" t="s">
        <v>656</v>
      </c>
      <c r="E168" s="240" t="s">
        <v>672</v>
      </c>
      <c r="F168" s="243" t="s">
        <v>673</v>
      </c>
      <c r="G168" s="169"/>
      <c r="H168" s="169"/>
      <c r="I168" s="190"/>
      <c r="J168" s="162" t="s">
        <v>15</v>
      </c>
      <c r="K168" s="196">
        <v>505</v>
      </c>
      <c r="L168" s="229"/>
      <c r="M168" s="230"/>
      <c r="N168" s="236"/>
      <c r="O168" s="201">
        <f t="shared" si="8"/>
        <v>0</v>
      </c>
    </row>
    <row r="169" spans="1:15" ht="18.95" customHeight="1" x14ac:dyDescent="0.2">
      <c r="A169" s="350"/>
      <c r="B169" s="293" t="s">
        <v>254</v>
      </c>
      <c r="C169" s="274"/>
      <c r="D169" s="245" t="s">
        <v>657</v>
      </c>
      <c r="E169" s="240" t="s">
        <v>674</v>
      </c>
      <c r="F169" s="243" t="s">
        <v>661</v>
      </c>
      <c r="G169" s="169"/>
      <c r="H169" s="169"/>
      <c r="I169" s="190"/>
      <c r="J169" s="162" t="s">
        <v>15</v>
      </c>
      <c r="K169" s="196">
        <v>380</v>
      </c>
      <c r="L169" s="229"/>
      <c r="M169" s="230"/>
      <c r="N169" s="236"/>
      <c r="O169" s="201">
        <f t="shared" si="8"/>
        <v>0</v>
      </c>
    </row>
    <row r="170" spans="1:15" ht="18.95" customHeight="1" x14ac:dyDescent="0.2">
      <c r="A170" s="350"/>
      <c r="B170" s="293" t="s">
        <v>255</v>
      </c>
      <c r="C170" s="274"/>
      <c r="D170" s="245" t="s">
        <v>658</v>
      </c>
      <c r="E170" s="240" t="s">
        <v>675</v>
      </c>
      <c r="F170" s="243" t="s">
        <v>591</v>
      </c>
      <c r="G170" s="169"/>
      <c r="H170" s="169"/>
      <c r="I170" s="190"/>
      <c r="J170" s="162" t="s">
        <v>15</v>
      </c>
      <c r="K170" s="196">
        <v>2610</v>
      </c>
      <c r="L170" s="229"/>
      <c r="M170" s="230"/>
      <c r="N170" s="236"/>
      <c r="O170" s="201">
        <f t="shared" si="8"/>
        <v>0</v>
      </c>
    </row>
    <row r="171" spans="1:15" ht="18.95" customHeight="1" x14ac:dyDescent="0.2">
      <c r="A171" s="351"/>
      <c r="B171" s="303" t="s">
        <v>256</v>
      </c>
      <c r="C171" s="274"/>
      <c r="D171" s="264" t="s">
        <v>659</v>
      </c>
      <c r="E171" s="248" t="s">
        <v>676</v>
      </c>
      <c r="F171" s="301" t="s">
        <v>591</v>
      </c>
      <c r="G171" s="169"/>
      <c r="H171" s="169"/>
      <c r="I171" s="190"/>
      <c r="J171" s="165" t="s">
        <v>15</v>
      </c>
      <c r="K171" s="196">
        <v>1945</v>
      </c>
      <c r="L171" s="229"/>
      <c r="M171" s="230"/>
      <c r="N171" s="236"/>
      <c r="O171" s="201">
        <f t="shared" si="8"/>
        <v>0</v>
      </c>
    </row>
    <row r="172" spans="1:15" ht="18" customHeight="1" x14ac:dyDescent="0.2">
      <c r="A172" s="347" t="s">
        <v>677</v>
      </c>
      <c r="B172" s="348"/>
      <c r="C172" s="348"/>
      <c r="D172" s="348"/>
      <c r="E172" s="179"/>
      <c r="F172" s="180"/>
      <c r="G172" s="226"/>
      <c r="H172" s="226"/>
      <c r="I172" s="226"/>
      <c r="J172" s="181"/>
      <c r="K172" s="182"/>
      <c r="L172" s="182"/>
      <c r="M172" s="183"/>
      <c r="N172" s="183"/>
      <c r="O172" s="197">
        <f>SUM(O160:O171)</f>
        <v>0</v>
      </c>
    </row>
    <row r="173" spans="1:15" ht="19.5" customHeight="1" x14ac:dyDescent="0.2"/>
    <row r="174" spans="1:15" ht="14.25" customHeight="1" x14ac:dyDescent="0.2">
      <c r="A174" s="218">
        <v>1</v>
      </c>
      <c r="B174" s="218">
        <v>2</v>
      </c>
      <c r="C174" s="218">
        <v>3</v>
      </c>
      <c r="D174" s="218">
        <v>4</v>
      </c>
      <c r="E174" s="218">
        <v>5</v>
      </c>
      <c r="F174" s="218">
        <v>6</v>
      </c>
      <c r="G174" s="218">
        <v>7</v>
      </c>
      <c r="H174" s="218">
        <v>8</v>
      </c>
      <c r="I174" s="218">
        <v>9</v>
      </c>
      <c r="J174" s="218">
        <v>10</v>
      </c>
      <c r="K174" s="218">
        <v>11</v>
      </c>
      <c r="L174" s="218">
        <v>12</v>
      </c>
      <c r="M174" s="218">
        <v>13</v>
      </c>
      <c r="N174" s="218">
        <v>14</v>
      </c>
      <c r="O174" s="218">
        <v>15</v>
      </c>
    </row>
    <row r="175" spans="1:15" ht="84" customHeight="1" x14ac:dyDescent="0.2">
      <c r="A175" s="219" t="s">
        <v>11</v>
      </c>
      <c r="B175" s="249" t="s">
        <v>73</v>
      </c>
      <c r="C175" s="249" t="s">
        <v>146</v>
      </c>
      <c r="D175" s="310" t="s">
        <v>147</v>
      </c>
      <c r="E175" s="166" t="s">
        <v>164</v>
      </c>
      <c r="F175" s="166" t="s">
        <v>306</v>
      </c>
      <c r="G175" s="251" t="s">
        <v>163</v>
      </c>
      <c r="H175" s="252" t="s">
        <v>148</v>
      </c>
      <c r="I175" s="253" t="s">
        <v>307</v>
      </c>
      <c r="J175" s="254" t="s">
        <v>305</v>
      </c>
      <c r="K175" s="311" t="s">
        <v>12</v>
      </c>
      <c r="L175" s="256" t="s">
        <v>6</v>
      </c>
      <c r="M175" s="257" t="s">
        <v>7</v>
      </c>
      <c r="N175" s="257" t="s">
        <v>5</v>
      </c>
      <c r="O175" s="258" t="s">
        <v>4</v>
      </c>
    </row>
    <row r="176" spans="1:15" ht="19.5" customHeight="1" x14ac:dyDescent="0.2">
      <c r="A176" s="362" t="s">
        <v>678</v>
      </c>
      <c r="B176" s="347" t="s">
        <v>680</v>
      </c>
      <c r="C176" s="348"/>
      <c r="D176" s="184"/>
      <c r="E176" s="181"/>
      <c r="F176" s="259"/>
      <c r="G176" s="226"/>
      <c r="H176" s="226"/>
      <c r="I176" s="226"/>
      <c r="J176" s="313"/>
      <c r="K176" s="260"/>
      <c r="L176" s="260"/>
      <c r="M176" s="260"/>
      <c r="N176" s="271"/>
      <c r="O176" s="261"/>
    </row>
    <row r="177" spans="1:15" ht="19.5" customHeight="1" x14ac:dyDescent="0.2">
      <c r="A177" s="350"/>
      <c r="B177" s="110" t="s">
        <v>257</v>
      </c>
      <c r="C177" s="288"/>
      <c r="D177" s="276" t="s">
        <v>681</v>
      </c>
      <c r="E177" s="266" t="s">
        <v>765</v>
      </c>
      <c r="F177" s="242" t="s">
        <v>766</v>
      </c>
      <c r="G177" s="198"/>
      <c r="H177" s="198"/>
      <c r="I177" s="192"/>
      <c r="J177" s="269" t="s">
        <v>162</v>
      </c>
      <c r="K177" s="199">
        <v>20925</v>
      </c>
      <c r="L177" s="231"/>
      <c r="M177" s="232"/>
      <c r="N177" s="237"/>
      <c r="O177" s="202">
        <f t="shared" ref="O177:O220" si="9">SUM(K177*N177)</f>
        <v>0</v>
      </c>
    </row>
    <row r="178" spans="1:15" ht="19.5" customHeight="1" x14ac:dyDescent="0.2">
      <c r="A178" s="350"/>
      <c r="B178" s="106" t="s">
        <v>258</v>
      </c>
      <c r="C178" s="273"/>
      <c r="D178" s="277" t="s">
        <v>682</v>
      </c>
      <c r="E178" s="240" t="s">
        <v>765</v>
      </c>
      <c r="F178" s="243" t="s">
        <v>766</v>
      </c>
      <c r="G178" s="169"/>
      <c r="H178" s="169"/>
      <c r="I178" s="190"/>
      <c r="J178" s="246" t="s">
        <v>162</v>
      </c>
      <c r="K178" s="196">
        <v>4805</v>
      </c>
      <c r="L178" s="229"/>
      <c r="M178" s="230"/>
      <c r="N178" s="236"/>
      <c r="O178" s="201">
        <f t="shared" si="9"/>
        <v>0</v>
      </c>
    </row>
    <row r="179" spans="1:15" ht="19.5" customHeight="1" x14ac:dyDescent="0.2">
      <c r="A179" s="350"/>
      <c r="B179" s="106" t="s">
        <v>259</v>
      </c>
      <c r="C179" s="273"/>
      <c r="D179" s="277" t="s">
        <v>683</v>
      </c>
      <c r="E179" s="240" t="s">
        <v>765</v>
      </c>
      <c r="F179" s="243" t="s">
        <v>766</v>
      </c>
      <c r="G179" s="169"/>
      <c r="H179" s="169"/>
      <c r="I179" s="190"/>
      <c r="J179" s="246" t="s">
        <v>162</v>
      </c>
      <c r="K179" s="196">
        <v>4745</v>
      </c>
      <c r="L179" s="229"/>
      <c r="M179" s="230"/>
      <c r="N179" s="236"/>
      <c r="O179" s="201">
        <f t="shared" ref="O179:O189" si="10">SUM(K179*N179)</f>
        <v>0</v>
      </c>
    </row>
    <row r="180" spans="1:15" ht="19.5" customHeight="1" x14ac:dyDescent="0.2">
      <c r="A180" s="350"/>
      <c r="B180" s="106" t="s">
        <v>260</v>
      </c>
      <c r="C180" s="273"/>
      <c r="D180" s="277" t="s">
        <v>684</v>
      </c>
      <c r="E180" s="240" t="s">
        <v>767</v>
      </c>
      <c r="F180" s="243" t="s">
        <v>574</v>
      </c>
      <c r="G180" s="169"/>
      <c r="H180" s="169"/>
      <c r="I180" s="190"/>
      <c r="J180" s="246" t="s">
        <v>162</v>
      </c>
      <c r="K180" s="196">
        <v>3155</v>
      </c>
      <c r="L180" s="229"/>
      <c r="M180" s="230"/>
      <c r="N180" s="236"/>
      <c r="O180" s="201">
        <f t="shared" si="10"/>
        <v>0</v>
      </c>
    </row>
    <row r="181" spans="1:15" ht="19.5" customHeight="1" x14ac:dyDescent="0.2">
      <c r="A181" s="350"/>
      <c r="B181" s="106" t="s">
        <v>261</v>
      </c>
      <c r="C181" s="273"/>
      <c r="D181" s="277" t="s">
        <v>685</v>
      </c>
      <c r="E181" s="240" t="s">
        <v>765</v>
      </c>
      <c r="F181" s="243" t="s">
        <v>768</v>
      </c>
      <c r="G181" s="169"/>
      <c r="H181" s="169"/>
      <c r="I181" s="190"/>
      <c r="J181" s="246" t="s">
        <v>162</v>
      </c>
      <c r="K181" s="196">
        <v>2426</v>
      </c>
      <c r="L181" s="229"/>
      <c r="M181" s="230"/>
      <c r="N181" s="236"/>
      <c r="O181" s="201">
        <f t="shared" si="10"/>
        <v>0</v>
      </c>
    </row>
    <row r="182" spans="1:15" ht="19.5" customHeight="1" x14ac:dyDescent="0.2">
      <c r="A182" s="350"/>
      <c r="B182" s="106" t="s">
        <v>262</v>
      </c>
      <c r="C182" s="273"/>
      <c r="D182" s="276" t="s">
        <v>686</v>
      </c>
      <c r="E182" s="240" t="s">
        <v>769</v>
      </c>
      <c r="F182" s="243" t="s">
        <v>770</v>
      </c>
      <c r="G182" s="169"/>
      <c r="H182" s="169"/>
      <c r="I182" s="190"/>
      <c r="J182" s="246" t="s">
        <v>162</v>
      </c>
      <c r="K182" s="196">
        <v>7090</v>
      </c>
      <c r="L182" s="229"/>
      <c r="M182" s="230"/>
      <c r="N182" s="236"/>
      <c r="O182" s="201">
        <f t="shared" si="10"/>
        <v>0</v>
      </c>
    </row>
    <row r="183" spans="1:15" ht="19.5" customHeight="1" x14ac:dyDescent="0.2">
      <c r="A183" s="350"/>
      <c r="B183" s="106" t="s">
        <v>263</v>
      </c>
      <c r="C183" s="273"/>
      <c r="D183" s="276" t="s">
        <v>687</v>
      </c>
      <c r="E183" s="240" t="s">
        <v>771</v>
      </c>
      <c r="F183" s="243" t="s">
        <v>770</v>
      </c>
      <c r="G183" s="169"/>
      <c r="H183" s="169"/>
      <c r="I183" s="190"/>
      <c r="J183" s="246" t="s">
        <v>162</v>
      </c>
      <c r="K183" s="196">
        <v>22995</v>
      </c>
      <c r="L183" s="229"/>
      <c r="M183" s="230"/>
      <c r="N183" s="236"/>
      <c r="O183" s="201">
        <f t="shared" si="10"/>
        <v>0</v>
      </c>
    </row>
    <row r="184" spans="1:15" ht="19.5" customHeight="1" x14ac:dyDescent="0.2">
      <c r="A184" s="350"/>
      <c r="B184" s="106" t="s">
        <v>264</v>
      </c>
      <c r="C184" s="273"/>
      <c r="D184" s="276" t="s">
        <v>688</v>
      </c>
      <c r="E184" s="240" t="s">
        <v>771</v>
      </c>
      <c r="F184" s="243" t="s">
        <v>770</v>
      </c>
      <c r="G184" s="169"/>
      <c r="H184" s="169"/>
      <c r="I184" s="190"/>
      <c r="J184" s="246" t="s">
        <v>162</v>
      </c>
      <c r="K184" s="196">
        <v>12280</v>
      </c>
      <c r="L184" s="229"/>
      <c r="M184" s="230"/>
      <c r="N184" s="236"/>
      <c r="O184" s="201">
        <f t="shared" si="10"/>
        <v>0</v>
      </c>
    </row>
    <row r="185" spans="1:15" ht="19.5" customHeight="1" x14ac:dyDescent="0.2">
      <c r="A185" s="350"/>
      <c r="B185" s="106" t="s">
        <v>265</v>
      </c>
      <c r="C185" s="273"/>
      <c r="D185" s="277" t="s">
        <v>689</v>
      </c>
      <c r="E185" s="240" t="s">
        <v>771</v>
      </c>
      <c r="F185" s="243" t="s">
        <v>770</v>
      </c>
      <c r="G185" s="169"/>
      <c r="H185" s="169"/>
      <c r="I185" s="190"/>
      <c r="J185" s="246" t="s">
        <v>162</v>
      </c>
      <c r="K185" s="196">
        <v>5200</v>
      </c>
      <c r="L185" s="229"/>
      <c r="M185" s="230"/>
      <c r="N185" s="236"/>
      <c r="O185" s="201">
        <f t="shared" si="10"/>
        <v>0</v>
      </c>
    </row>
    <row r="186" spans="1:15" ht="19.5" customHeight="1" x14ac:dyDescent="0.2">
      <c r="A186" s="350"/>
      <c r="B186" s="106" t="s">
        <v>266</v>
      </c>
      <c r="C186" s="273"/>
      <c r="D186" s="277" t="s">
        <v>690</v>
      </c>
      <c r="E186" s="240" t="s">
        <v>771</v>
      </c>
      <c r="F186" s="243" t="s">
        <v>770</v>
      </c>
      <c r="G186" s="169"/>
      <c r="H186" s="169"/>
      <c r="I186" s="190"/>
      <c r="J186" s="246" t="s">
        <v>162</v>
      </c>
      <c r="K186" s="196">
        <v>4460</v>
      </c>
      <c r="L186" s="229"/>
      <c r="M186" s="230"/>
      <c r="N186" s="236"/>
      <c r="O186" s="201">
        <f t="shared" si="10"/>
        <v>0</v>
      </c>
    </row>
    <row r="187" spans="1:15" ht="19.5" customHeight="1" x14ac:dyDescent="0.2">
      <c r="A187" s="350"/>
      <c r="B187" s="106" t="s">
        <v>267</v>
      </c>
      <c r="C187" s="273"/>
      <c r="D187" s="277" t="s">
        <v>691</v>
      </c>
      <c r="E187" s="240" t="s">
        <v>771</v>
      </c>
      <c r="F187" s="243" t="s">
        <v>770</v>
      </c>
      <c r="G187" s="169"/>
      <c r="H187" s="169"/>
      <c r="I187" s="190"/>
      <c r="J187" s="246" t="s">
        <v>162</v>
      </c>
      <c r="K187" s="196">
        <v>5095</v>
      </c>
      <c r="L187" s="229"/>
      <c r="M187" s="230"/>
      <c r="N187" s="236"/>
      <c r="O187" s="201">
        <f t="shared" si="10"/>
        <v>0</v>
      </c>
    </row>
    <row r="188" spans="1:15" ht="19.5" customHeight="1" x14ac:dyDescent="0.2">
      <c r="A188" s="350"/>
      <c r="B188" s="106" t="s">
        <v>268</v>
      </c>
      <c r="C188" s="273"/>
      <c r="D188" s="277" t="s">
        <v>692</v>
      </c>
      <c r="E188" s="307" t="s">
        <v>772</v>
      </c>
      <c r="F188" s="243" t="s">
        <v>773</v>
      </c>
      <c r="G188" s="169"/>
      <c r="H188" s="169"/>
      <c r="I188" s="190"/>
      <c r="J188" s="246" t="s">
        <v>162</v>
      </c>
      <c r="K188" s="196">
        <v>460</v>
      </c>
      <c r="L188" s="229"/>
      <c r="M188" s="230"/>
      <c r="N188" s="236"/>
      <c r="O188" s="201">
        <f t="shared" si="10"/>
        <v>0</v>
      </c>
    </row>
    <row r="189" spans="1:15" ht="19.5" customHeight="1" x14ac:dyDescent="0.2">
      <c r="A189" s="350"/>
      <c r="B189" s="106" t="s">
        <v>269</v>
      </c>
      <c r="C189" s="273"/>
      <c r="D189" s="277" t="s">
        <v>693</v>
      </c>
      <c r="E189" s="240" t="s">
        <v>774</v>
      </c>
      <c r="F189" s="243" t="s">
        <v>775</v>
      </c>
      <c r="G189" s="169"/>
      <c r="H189" s="169"/>
      <c r="I189" s="190"/>
      <c r="J189" s="246" t="s">
        <v>162</v>
      </c>
      <c r="K189" s="196">
        <v>11655</v>
      </c>
      <c r="L189" s="229"/>
      <c r="M189" s="230"/>
      <c r="N189" s="236"/>
      <c r="O189" s="201">
        <f t="shared" si="10"/>
        <v>0</v>
      </c>
    </row>
    <row r="190" spans="1:15" ht="19.5" customHeight="1" x14ac:dyDescent="0.2">
      <c r="A190" s="350"/>
      <c r="B190" s="106" t="s">
        <v>270</v>
      </c>
      <c r="C190" s="273"/>
      <c r="D190" s="277" t="s">
        <v>694</v>
      </c>
      <c r="E190" s="307" t="s">
        <v>776</v>
      </c>
      <c r="F190" s="243" t="s">
        <v>777</v>
      </c>
      <c r="G190" s="169"/>
      <c r="H190" s="169"/>
      <c r="I190" s="190"/>
      <c r="J190" s="246" t="s">
        <v>162</v>
      </c>
      <c r="K190" s="196">
        <v>3430</v>
      </c>
      <c r="L190" s="229"/>
      <c r="M190" s="230"/>
      <c r="N190" s="236"/>
      <c r="O190" s="201">
        <f t="shared" si="9"/>
        <v>0</v>
      </c>
    </row>
    <row r="191" spans="1:15" ht="19.5" customHeight="1" x14ac:dyDescent="0.2">
      <c r="A191" s="350"/>
      <c r="B191" s="106" t="s">
        <v>271</v>
      </c>
      <c r="C191" s="273"/>
      <c r="D191" s="277" t="s">
        <v>695</v>
      </c>
      <c r="E191" s="307" t="s">
        <v>776</v>
      </c>
      <c r="F191" s="243" t="s">
        <v>778</v>
      </c>
      <c r="G191" s="169"/>
      <c r="H191" s="169"/>
      <c r="I191" s="190"/>
      <c r="J191" s="246" t="s">
        <v>162</v>
      </c>
      <c r="K191" s="196">
        <v>50</v>
      </c>
      <c r="L191" s="229"/>
      <c r="M191" s="230"/>
      <c r="N191" s="236"/>
      <c r="O191" s="201">
        <f t="shared" si="9"/>
        <v>0</v>
      </c>
    </row>
    <row r="192" spans="1:15" ht="19.5" customHeight="1" x14ac:dyDescent="0.2">
      <c r="A192" s="350"/>
      <c r="B192" s="106" t="s">
        <v>272</v>
      </c>
      <c r="C192" s="273"/>
      <c r="D192" s="277" t="s">
        <v>696</v>
      </c>
      <c r="E192" s="307" t="s">
        <v>779</v>
      </c>
      <c r="F192" s="243" t="s">
        <v>780</v>
      </c>
      <c r="G192" s="169"/>
      <c r="H192" s="169"/>
      <c r="I192" s="190"/>
      <c r="J192" s="246" t="s">
        <v>162</v>
      </c>
      <c r="K192" s="196">
        <v>880</v>
      </c>
      <c r="L192" s="229"/>
      <c r="M192" s="230"/>
      <c r="N192" s="236"/>
      <c r="O192" s="201">
        <f t="shared" si="9"/>
        <v>0</v>
      </c>
    </row>
    <row r="193" spans="1:15" ht="19.5" customHeight="1" x14ac:dyDescent="0.2">
      <c r="A193" s="350"/>
      <c r="B193" s="106" t="s">
        <v>273</v>
      </c>
      <c r="C193" s="273"/>
      <c r="D193" s="277" t="s">
        <v>697</v>
      </c>
      <c r="E193" s="307" t="s">
        <v>781</v>
      </c>
      <c r="F193" s="243" t="s">
        <v>782</v>
      </c>
      <c r="G193" s="169"/>
      <c r="H193" s="169"/>
      <c r="I193" s="190"/>
      <c r="J193" s="246" t="s">
        <v>162</v>
      </c>
      <c r="K193" s="196">
        <v>1549</v>
      </c>
      <c r="L193" s="229"/>
      <c r="M193" s="230"/>
      <c r="N193" s="236"/>
      <c r="O193" s="201">
        <f t="shared" si="9"/>
        <v>0</v>
      </c>
    </row>
    <row r="194" spans="1:15" ht="19.5" customHeight="1" x14ac:dyDescent="0.2">
      <c r="A194" s="350"/>
      <c r="B194" s="106" t="s">
        <v>274</v>
      </c>
      <c r="C194" s="273"/>
      <c r="D194" s="277" t="s">
        <v>698</v>
      </c>
      <c r="E194" s="307" t="s">
        <v>781</v>
      </c>
      <c r="F194" s="243" t="s">
        <v>778</v>
      </c>
      <c r="G194" s="169"/>
      <c r="H194" s="169"/>
      <c r="I194" s="190"/>
      <c r="J194" s="246" t="s">
        <v>162</v>
      </c>
      <c r="K194" s="196">
        <v>690</v>
      </c>
      <c r="L194" s="229"/>
      <c r="M194" s="230"/>
      <c r="N194" s="236"/>
      <c r="O194" s="201">
        <f t="shared" si="9"/>
        <v>0</v>
      </c>
    </row>
    <row r="195" spans="1:15" ht="19.5" customHeight="1" x14ac:dyDescent="0.2">
      <c r="A195" s="350"/>
      <c r="B195" s="106" t="s">
        <v>275</v>
      </c>
      <c r="C195" s="273"/>
      <c r="D195" s="277" t="s">
        <v>699</v>
      </c>
      <c r="E195" s="307" t="s">
        <v>783</v>
      </c>
      <c r="F195" s="243" t="s">
        <v>782</v>
      </c>
      <c r="G195" s="169"/>
      <c r="H195" s="169"/>
      <c r="I195" s="190"/>
      <c r="J195" s="246" t="s">
        <v>162</v>
      </c>
      <c r="K195" s="196">
        <v>1045</v>
      </c>
      <c r="L195" s="229"/>
      <c r="M195" s="230"/>
      <c r="N195" s="236"/>
      <c r="O195" s="201">
        <f t="shared" si="9"/>
        <v>0</v>
      </c>
    </row>
    <row r="196" spans="1:15" ht="19.5" customHeight="1" x14ac:dyDescent="0.2">
      <c r="A196" s="350"/>
      <c r="B196" s="106" t="s">
        <v>276</v>
      </c>
      <c r="C196" s="273"/>
      <c r="D196" s="277" t="s">
        <v>700</v>
      </c>
      <c r="E196" s="307" t="s">
        <v>783</v>
      </c>
      <c r="F196" s="243" t="s">
        <v>778</v>
      </c>
      <c r="G196" s="169"/>
      <c r="H196" s="169"/>
      <c r="I196" s="190"/>
      <c r="J196" s="246" t="s">
        <v>162</v>
      </c>
      <c r="K196" s="196">
        <v>630</v>
      </c>
      <c r="L196" s="229"/>
      <c r="M196" s="230"/>
      <c r="N196" s="236"/>
      <c r="O196" s="201">
        <f t="shared" si="9"/>
        <v>0</v>
      </c>
    </row>
    <row r="197" spans="1:15" ht="19.5" customHeight="1" x14ac:dyDescent="0.2">
      <c r="A197" s="350"/>
      <c r="B197" s="106" t="s">
        <v>277</v>
      </c>
      <c r="C197" s="273"/>
      <c r="D197" s="277" t="s">
        <v>701</v>
      </c>
      <c r="E197" s="307" t="s">
        <v>784</v>
      </c>
      <c r="F197" s="243" t="s">
        <v>777</v>
      </c>
      <c r="G197" s="169"/>
      <c r="H197" s="169"/>
      <c r="I197" s="190"/>
      <c r="J197" s="246" t="s">
        <v>162</v>
      </c>
      <c r="K197" s="196">
        <v>420</v>
      </c>
      <c r="L197" s="229"/>
      <c r="M197" s="230"/>
      <c r="N197" s="236"/>
      <c r="O197" s="201">
        <f t="shared" si="9"/>
        <v>0</v>
      </c>
    </row>
    <row r="198" spans="1:15" ht="19.5" customHeight="1" x14ac:dyDescent="0.2">
      <c r="A198" s="350"/>
      <c r="B198" s="106" t="s">
        <v>278</v>
      </c>
      <c r="C198" s="273"/>
      <c r="D198" s="277" t="s">
        <v>702</v>
      </c>
      <c r="E198" s="307" t="s">
        <v>785</v>
      </c>
      <c r="F198" s="243" t="s">
        <v>778</v>
      </c>
      <c r="G198" s="169"/>
      <c r="H198" s="169"/>
      <c r="I198" s="190"/>
      <c r="J198" s="246" t="s">
        <v>162</v>
      </c>
      <c r="K198" s="196">
        <v>50</v>
      </c>
      <c r="L198" s="229"/>
      <c r="M198" s="230"/>
      <c r="N198" s="236"/>
      <c r="O198" s="201">
        <f t="shared" si="9"/>
        <v>0</v>
      </c>
    </row>
    <row r="199" spans="1:15" ht="19.5" customHeight="1" x14ac:dyDescent="0.2">
      <c r="A199" s="350"/>
      <c r="B199" s="106" t="s">
        <v>279</v>
      </c>
      <c r="C199" s="273"/>
      <c r="D199" s="277" t="s">
        <v>703</v>
      </c>
      <c r="E199" s="307" t="s">
        <v>786</v>
      </c>
      <c r="F199" s="243" t="s">
        <v>777</v>
      </c>
      <c r="G199" s="169"/>
      <c r="H199" s="169"/>
      <c r="I199" s="190"/>
      <c r="J199" s="246" t="s">
        <v>162</v>
      </c>
      <c r="K199" s="196">
        <v>1140</v>
      </c>
      <c r="L199" s="229"/>
      <c r="M199" s="230"/>
      <c r="N199" s="236"/>
      <c r="O199" s="201">
        <f t="shared" si="9"/>
        <v>0</v>
      </c>
    </row>
    <row r="200" spans="1:15" ht="19.5" customHeight="1" x14ac:dyDescent="0.2">
      <c r="A200" s="350"/>
      <c r="B200" s="108" t="s">
        <v>280</v>
      </c>
      <c r="C200" s="287"/>
      <c r="D200" s="305" t="s">
        <v>704</v>
      </c>
      <c r="E200" s="241" t="s">
        <v>765</v>
      </c>
      <c r="F200" s="244" t="s">
        <v>787</v>
      </c>
      <c r="G200" s="178"/>
      <c r="H200" s="178"/>
      <c r="I200" s="191"/>
      <c r="J200" s="270" t="s">
        <v>162</v>
      </c>
      <c r="K200" s="200">
        <v>10140</v>
      </c>
      <c r="L200" s="233"/>
      <c r="M200" s="234"/>
      <c r="N200" s="238"/>
      <c r="O200" s="203">
        <f t="shared" si="9"/>
        <v>0</v>
      </c>
    </row>
    <row r="201" spans="1:15" ht="19.5" customHeight="1" x14ac:dyDescent="0.2">
      <c r="A201" s="361"/>
      <c r="B201" s="347" t="s">
        <v>705</v>
      </c>
      <c r="C201" s="348"/>
      <c r="D201" s="183"/>
      <c r="E201" s="181"/>
      <c r="F201" s="259"/>
      <c r="G201" s="226"/>
      <c r="H201" s="226"/>
      <c r="I201" s="226"/>
      <c r="J201" s="289"/>
      <c r="K201" s="260"/>
      <c r="L201" s="260"/>
      <c r="M201" s="260"/>
      <c r="N201" s="271"/>
      <c r="O201" s="261"/>
    </row>
    <row r="202" spans="1:15" ht="19.5" customHeight="1" x14ac:dyDescent="0.2">
      <c r="A202" s="350"/>
      <c r="B202" s="110" t="s">
        <v>281</v>
      </c>
      <c r="C202" s="288"/>
      <c r="D202" s="276" t="s">
        <v>706</v>
      </c>
      <c r="E202" s="266" t="s">
        <v>788</v>
      </c>
      <c r="F202" s="242" t="s">
        <v>789</v>
      </c>
      <c r="G202" s="198"/>
      <c r="H202" s="198"/>
      <c r="I202" s="192"/>
      <c r="J202" s="269" t="s">
        <v>162</v>
      </c>
      <c r="K202" s="199">
        <v>18760</v>
      </c>
      <c r="L202" s="231"/>
      <c r="M202" s="232"/>
      <c r="N202" s="237"/>
      <c r="O202" s="202">
        <f t="shared" si="9"/>
        <v>0</v>
      </c>
    </row>
    <row r="203" spans="1:15" ht="19.5" customHeight="1" x14ac:dyDescent="0.2">
      <c r="A203" s="350"/>
      <c r="B203" s="106" t="s">
        <v>282</v>
      </c>
      <c r="C203" s="273"/>
      <c r="D203" s="277" t="s">
        <v>707</v>
      </c>
      <c r="E203" s="240" t="s">
        <v>788</v>
      </c>
      <c r="F203" s="243" t="s">
        <v>789</v>
      </c>
      <c r="G203" s="169"/>
      <c r="H203" s="178"/>
      <c r="I203" s="191"/>
      <c r="J203" s="246" t="s">
        <v>162</v>
      </c>
      <c r="K203" s="200">
        <v>31490</v>
      </c>
      <c r="L203" s="233"/>
      <c r="M203" s="234"/>
      <c r="N203" s="238"/>
      <c r="O203" s="203">
        <f t="shared" si="9"/>
        <v>0</v>
      </c>
    </row>
    <row r="204" spans="1:15" ht="19.5" customHeight="1" x14ac:dyDescent="0.2">
      <c r="A204" s="350"/>
      <c r="B204" s="106" t="s">
        <v>283</v>
      </c>
      <c r="C204" s="273"/>
      <c r="D204" s="277" t="s">
        <v>708</v>
      </c>
      <c r="E204" s="240" t="s">
        <v>790</v>
      </c>
      <c r="F204" s="243" t="s">
        <v>791</v>
      </c>
      <c r="G204" s="169"/>
      <c r="H204" s="178"/>
      <c r="I204" s="191"/>
      <c r="J204" s="246" t="s">
        <v>162</v>
      </c>
      <c r="K204" s="200">
        <v>4700</v>
      </c>
      <c r="L204" s="233"/>
      <c r="M204" s="234"/>
      <c r="N204" s="238"/>
      <c r="O204" s="203">
        <f t="shared" si="9"/>
        <v>0</v>
      </c>
    </row>
    <row r="205" spans="1:15" ht="19.5" customHeight="1" x14ac:dyDescent="0.2">
      <c r="A205" s="350"/>
      <c r="B205" s="106" t="s">
        <v>284</v>
      </c>
      <c r="C205" s="273"/>
      <c r="D205" s="277" t="s">
        <v>709</v>
      </c>
      <c r="E205" s="307" t="s">
        <v>792</v>
      </c>
      <c r="F205" s="304" t="s">
        <v>789</v>
      </c>
      <c r="G205" s="169"/>
      <c r="H205" s="178"/>
      <c r="I205" s="191"/>
      <c r="J205" s="246" t="s">
        <v>162</v>
      </c>
      <c r="K205" s="200">
        <v>7235</v>
      </c>
      <c r="L205" s="233"/>
      <c r="M205" s="234"/>
      <c r="N205" s="238"/>
      <c r="O205" s="203">
        <f t="shared" si="9"/>
        <v>0</v>
      </c>
    </row>
    <row r="206" spans="1:15" ht="19.5" customHeight="1" x14ac:dyDescent="0.2">
      <c r="A206" s="350"/>
      <c r="B206" s="106" t="s">
        <v>285</v>
      </c>
      <c r="C206" s="273"/>
      <c r="D206" s="277" t="s">
        <v>710</v>
      </c>
      <c r="E206" s="308" t="s">
        <v>793</v>
      </c>
      <c r="F206" s="243" t="s">
        <v>794</v>
      </c>
      <c r="G206" s="169"/>
      <c r="H206" s="169"/>
      <c r="I206" s="190"/>
      <c r="J206" s="246" t="s">
        <v>162</v>
      </c>
      <c r="K206" s="196">
        <v>6600</v>
      </c>
      <c r="L206" s="229"/>
      <c r="M206" s="230"/>
      <c r="N206" s="236"/>
      <c r="O206" s="201">
        <f t="shared" si="9"/>
        <v>0</v>
      </c>
    </row>
    <row r="207" spans="1:15" ht="19.5" customHeight="1" x14ac:dyDescent="0.2">
      <c r="A207" s="350"/>
      <c r="B207" s="106" t="s">
        <v>286</v>
      </c>
      <c r="C207" s="273"/>
      <c r="D207" s="277" t="s">
        <v>711</v>
      </c>
      <c r="E207" s="240" t="s">
        <v>795</v>
      </c>
      <c r="F207" s="243" t="s">
        <v>796</v>
      </c>
      <c r="G207" s="169"/>
      <c r="H207" s="169"/>
      <c r="I207" s="190"/>
      <c r="J207" s="246" t="s">
        <v>162</v>
      </c>
      <c r="K207" s="196">
        <v>1120</v>
      </c>
      <c r="L207" s="229"/>
      <c r="M207" s="230"/>
      <c r="N207" s="236"/>
      <c r="O207" s="201">
        <f t="shared" si="9"/>
        <v>0</v>
      </c>
    </row>
    <row r="208" spans="1:15" ht="19.5" customHeight="1" x14ac:dyDescent="0.2">
      <c r="A208" s="350"/>
      <c r="B208" s="106" t="s">
        <v>287</v>
      </c>
      <c r="C208" s="273"/>
      <c r="D208" s="277" t="s">
        <v>712</v>
      </c>
      <c r="E208" s="307" t="s">
        <v>712</v>
      </c>
      <c r="F208" s="304" t="s">
        <v>797</v>
      </c>
      <c r="G208" s="169"/>
      <c r="H208" s="169"/>
      <c r="I208" s="190"/>
      <c r="J208" s="246" t="s">
        <v>162</v>
      </c>
      <c r="K208" s="196">
        <v>3250</v>
      </c>
      <c r="L208" s="229"/>
      <c r="M208" s="230"/>
      <c r="N208" s="236"/>
      <c r="O208" s="201">
        <f t="shared" si="9"/>
        <v>0</v>
      </c>
    </row>
    <row r="209" spans="1:15" ht="19.5" customHeight="1" x14ac:dyDescent="0.2">
      <c r="A209" s="350"/>
      <c r="B209" s="106" t="s">
        <v>288</v>
      </c>
      <c r="C209" s="273"/>
      <c r="D209" s="277" t="s">
        <v>713</v>
      </c>
      <c r="E209" s="307" t="s">
        <v>713</v>
      </c>
      <c r="F209" s="304" t="s">
        <v>797</v>
      </c>
      <c r="G209" s="169"/>
      <c r="H209" s="169"/>
      <c r="I209" s="190"/>
      <c r="J209" s="246" t="s">
        <v>162</v>
      </c>
      <c r="K209" s="196">
        <v>2650</v>
      </c>
      <c r="L209" s="229"/>
      <c r="M209" s="230"/>
      <c r="N209" s="236"/>
      <c r="O209" s="201">
        <f t="shared" si="9"/>
        <v>0</v>
      </c>
    </row>
    <row r="210" spans="1:15" ht="19.5" customHeight="1" x14ac:dyDescent="0.2">
      <c r="A210" s="350"/>
      <c r="B210" s="106" t="s">
        <v>289</v>
      </c>
      <c r="C210" s="273"/>
      <c r="D210" s="277" t="s">
        <v>714</v>
      </c>
      <c r="E210" s="307" t="s">
        <v>714</v>
      </c>
      <c r="F210" s="304" t="s">
        <v>797</v>
      </c>
      <c r="G210" s="169"/>
      <c r="H210" s="169"/>
      <c r="I210" s="190"/>
      <c r="J210" s="246" t="s">
        <v>162</v>
      </c>
      <c r="K210" s="196">
        <v>3110</v>
      </c>
      <c r="L210" s="229"/>
      <c r="M210" s="230"/>
      <c r="N210" s="236"/>
      <c r="O210" s="201">
        <f t="shared" si="9"/>
        <v>0</v>
      </c>
    </row>
    <row r="211" spans="1:15" ht="19.5" customHeight="1" x14ac:dyDescent="0.2">
      <c r="A211" s="350"/>
      <c r="B211" s="106" t="s">
        <v>290</v>
      </c>
      <c r="C211" s="273"/>
      <c r="D211" s="277" t="s">
        <v>715</v>
      </c>
      <c r="E211" s="308" t="s">
        <v>798</v>
      </c>
      <c r="F211" s="243" t="s">
        <v>799</v>
      </c>
      <c r="G211" s="169"/>
      <c r="H211" s="169"/>
      <c r="I211" s="190"/>
      <c r="J211" s="246" t="s">
        <v>162</v>
      </c>
      <c r="K211" s="196">
        <v>11950</v>
      </c>
      <c r="L211" s="229"/>
      <c r="M211" s="230"/>
      <c r="N211" s="236"/>
      <c r="O211" s="201">
        <f t="shared" si="9"/>
        <v>0</v>
      </c>
    </row>
    <row r="212" spans="1:15" ht="19.5" customHeight="1" x14ac:dyDescent="0.2">
      <c r="A212" s="350"/>
      <c r="B212" s="106" t="s">
        <v>291</v>
      </c>
      <c r="C212" s="273"/>
      <c r="D212" s="277" t="s">
        <v>716</v>
      </c>
      <c r="E212" s="240" t="s">
        <v>800</v>
      </c>
      <c r="F212" s="243" t="s">
        <v>799</v>
      </c>
      <c r="G212" s="169"/>
      <c r="H212" s="169"/>
      <c r="I212" s="190"/>
      <c r="J212" s="246" t="s">
        <v>162</v>
      </c>
      <c r="K212" s="196">
        <v>6900</v>
      </c>
      <c r="L212" s="229"/>
      <c r="M212" s="230"/>
      <c r="N212" s="236"/>
      <c r="O212" s="201">
        <f t="shared" si="9"/>
        <v>0</v>
      </c>
    </row>
    <row r="213" spans="1:15" ht="19.5" customHeight="1" x14ac:dyDescent="0.2">
      <c r="A213" s="350"/>
      <c r="B213" s="106" t="s">
        <v>292</v>
      </c>
      <c r="C213" s="273"/>
      <c r="D213" s="276" t="s">
        <v>717</v>
      </c>
      <c r="E213" s="240" t="s">
        <v>801</v>
      </c>
      <c r="F213" s="243" t="s">
        <v>802</v>
      </c>
      <c r="G213" s="169"/>
      <c r="H213" s="169"/>
      <c r="I213" s="190"/>
      <c r="J213" s="246" t="s">
        <v>162</v>
      </c>
      <c r="K213" s="196">
        <v>21195</v>
      </c>
      <c r="L213" s="229"/>
      <c r="M213" s="230"/>
      <c r="N213" s="236"/>
      <c r="O213" s="201">
        <f t="shared" si="9"/>
        <v>0</v>
      </c>
    </row>
    <row r="214" spans="1:15" ht="19.5" customHeight="1" x14ac:dyDescent="0.2">
      <c r="A214" s="350"/>
      <c r="B214" s="106" t="s">
        <v>293</v>
      </c>
      <c r="C214" s="273"/>
      <c r="D214" s="276" t="s">
        <v>718</v>
      </c>
      <c r="E214" s="308" t="s">
        <v>803</v>
      </c>
      <c r="F214" s="280" t="s">
        <v>799</v>
      </c>
      <c r="G214" s="169"/>
      <c r="H214" s="169"/>
      <c r="I214" s="190"/>
      <c r="J214" s="246" t="s">
        <v>162</v>
      </c>
      <c r="K214" s="196">
        <v>18800</v>
      </c>
      <c r="L214" s="233"/>
      <c r="M214" s="234"/>
      <c r="N214" s="238"/>
      <c r="O214" s="201">
        <f t="shared" si="9"/>
        <v>0</v>
      </c>
    </row>
    <row r="215" spans="1:15" ht="19.5" customHeight="1" x14ac:dyDescent="0.2">
      <c r="A215" s="350"/>
      <c r="B215" s="106" t="s">
        <v>294</v>
      </c>
      <c r="C215" s="273"/>
      <c r="D215" s="276" t="s">
        <v>719</v>
      </c>
      <c r="E215" s="308" t="s">
        <v>804</v>
      </c>
      <c r="F215" s="280" t="s">
        <v>799</v>
      </c>
      <c r="G215" s="169"/>
      <c r="H215" s="169"/>
      <c r="I215" s="190"/>
      <c r="J215" s="246" t="s">
        <v>162</v>
      </c>
      <c r="K215" s="285">
        <v>17690</v>
      </c>
      <c r="L215" s="233"/>
      <c r="M215" s="234"/>
      <c r="N215" s="238"/>
      <c r="O215" s="201">
        <f t="shared" si="9"/>
        <v>0</v>
      </c>
    </row>
    <row r="216" spans="1:15" ht="19.5" customHeight="1" x14ac:dyDescent="0.2">
      <c r="A216" s="350"/>
      <c r="B216" s="106" t="s">
        <v>295</v>
      </c>
      <c r="C216" s="273"/>
      <c r="D216" s="276" t="s">
        <v>720</v>
      </c>
      <c r="E216" s="240" t="s">
        <v>805</v>
      </c>
      <c r="F216" s="280" t="s">
        <v>799</v>
      </c>
      <c r="G216" s="169"/>
      <c r="H216" s="169"/>
      <c r="I216" s="190"/>
      <c r="J216" s="246" t="s">
        <v>162</v>
      </c>
      <c r="K216" s="196">
        <v>19000</v>
      </c>
      <c r="L216" s="233"/>
      <c r="M216" s="234"/>
      <c r="N216" s="238"/>
      <c r="O216" s="201">
        <f t="shared" si="9"/>
        <v>0</v>
      </c>
    </row>
    <row r="217" spans="1:15" ht="19.5" customHeight="1" x14ac:dyDescent="0.2">
      <c r="A217" s="350"/>
      <c r="B217" s="106" t="s">
        <v>296</v>
      </c>
      <c r="C217" s="273"/>
      <c r="D217" s="276" t="s">
        <v>721</v>
      </c>
      <c r="E217" s="240" t="s">
        <v>806</v>
      </c>
      <c r="F217" s="280" t="s">
        <v>799</v>
      </c>
      <c r="G217" s="169"/>
      <c r="H217" s="169"/>
      <c r="I217" s="190"/>
      <c r="J217" s="246" t="s">
        <v>162</v>
      </c>
      <c r="K217" s="196">
        <v>2000</v>
      </c>
      <c r="L217" s="233"/>
      <c r="M217" s="234"/>
      <c r="N217" s="238"/>
      <c r="O217" s="201">
        <f t="shared" si="9"/>
        <v>0</v>
      </c>
    </row>
    <row r="218" spans="1:15" ht="19.5" customHeight="1" x14ac:dyDescent="0.2">
      <c r="A218" s="350"/>
      <c r="B218" s="106" t="s">
        <v>297</v>
      </c>
      <c r="C218" s="273"/>
      <c r="D218" s="276" t="s">
        <v>722</v>
      </c>
      <c r="E218" s="240" t="s">
        <v>807</v>
      </c>
      <c r="F218" s="280" t="s">
        <v>799</v>
      </c>
      <c r="G218" s="169"/>
      <c r="H218" s="169"/>
      <c r="I218" s="190"/>
      <c r="J218" s="246" t="s">
        <v>162</v>
      </c>
      <c r="K218" s="196">
        <v>500</v>
      </c>
      <c r="L218" s="229"/>
      <c r="M218" s="230"/>
      <c r="N218" s="236"/>
      <c r="O218" s="201">
        <f t="shared" si="9"/>
        <v>0</v>
      </c>
    </row>
    <row r="219" spans="1:15" ht="19.5" customHeight="1" x14ac:dyDescent="0.2">
      <c r="A219" s="350"/>
      <c r="B219" s="106" t="s">
        <v>298</v>
      </c>
      <c r="C219" s="273"/>
      <c r="D219" s="277" t="s">
        <v>723</v>
      </c>
      <c r="E219" s="240" t="s">
        <v>805</v>
      </c>
      <c r="F219" s="280" t="s">
        <v>799</v>
      </c>
      <c r="G219" s="169"/>
      <c r="H219" s="169"/>
      <c r="I219" s="190"/>
      <c r="J219" s="246" t="s">
        <v>162</v>
      </c>
      <c r="K219" s="196">
        <v>590</v>
      </c>
      <c r="L219" s="229"/>
      <c r="M219" s="230"/>
      <c r="N219" s="236"/>
      <c r="O219" s="201">
        <f t="shared" si="9"/>
        <v>0</v>
      </c>
    </row>
    <row r="220" spans="1:15" ht="19.5" customHeight="1" x14ac:dyDescent="0.2">
      <c r="A220" s="350"/>
      <c r="B220" s="106" t="s">
        <v>299</v>
      </c>
      <c r="C220" s="273"/>
      <c r="D220" s="277" t="s">
        <v>724</v>
      </c>
      <c r="E220" s="240" t="s">
        <v>808</v>
      </c>
      <c r="F220" s="243" t="s">
        <v>809</v>
      </c>
      <c r="G220" s="169"/>
      <c r="H220" s="169"/>
      <c r="I220" s="190"/>
      <c r="J220" s="246" t="s">
        <v>162</v>
      </c>
      <c r="K220" s="196">
        <v>2970</v>
      </c>
      <c r="L220" s="229"/>
      <c r="M220" s="230"/>
      <c r="N220" s="236"/>
      <c r="O220" s="201">
        <f t="shared" si="9"/>
        <v>0</v>
      </c>
    </row>
    <row r="221" spans="1:15" ht="19.5" customHeight="1" x14ac:dyDescent="0.2">
      <c r="A221" s="350"/>
      <c r="B221" s="106" t="s">
        <v>300</v>
      </c>
      <c r="C221" s="273"/>
      <c r="D221" s="277" t="s">
        <v>725</v>
      </c>
      <c r="E221" s="240" t="s">
        <v>810</v>
      </c>
      <c r="F221" s="243" t="s">
        <v>811</v>
      </c>
      <c r="G221" s="169"/>
      <c r="H221" s="169"/>
      <c r="I221" s="190"/>
      <c r="J221" s="246" t="s">
        <v>162</v>
      </c>
      <c r="K221" s="196">
        <v>854</v>
      </c>
      <c r="L221" s="229"/>
      <c r="M221" s="230"/>
      <c r="N221" s="236"/>
      <c r="O221" s="201">
        <f t="shared" ref="O221:O229" si="11">SUM(K221*N221)</f>
        <v>0</v>
      </c>
    </row>
    <row r="222" spans="1:15" ht="19.5" customHeight="1" x14ac:dyDescent="0.2">
      <c r="A222" s="350"/>
      <c r="B222" s="106" t="s">
        <v>301</v>
      </c>
      <c r="C222" s="273"/>
      <c r="D222" s="277" t="s">
        <v>726</v>
      </c>
      <c r="E222" s="240" t="s">
        <v>812</v>
      </c>
      <c r="F222" s="243" t="s">
        <v>813</v>
      </c>
      <c r="G222" s="169"/>
      <c r="H222" s="169"/>
      <c r="I222" s="190"/>
      <c r="J222" s="246" t="s">
        <v>162</v>
      </c>
      <c r="K222" s="196">
        <v>8180</v>
      </c>
      <c r="L222" s="229"/>
      <c r="M222" s="230"/>
      <c r="N222" s="236"/>
      <c r="O222" s="201">
        <f t="shared" si="11"/>
        <v>0</v>
      </c>
    </row>
    <row r="223" spans="1:15" ht="19.5" customHeight="1" x14ac:dyDescent="0.2">
      <c r="A223" s="350"/>
      <c r="B223" s="106" t="s">
        <v>302</v>
      </c>
      <c r="C223" s="273"/>
      <c r="D223" s="277" t="s">
        <v>727</v>
      </c>
      <c r="E223" s="240" t="s">
        <v>814</v>
      </c>
      <c r="F223" s="243" t="s">
        <v>815</v>
      </c>
      <c r="G223" s="169"/>
      <c r="H223" s="169"/>
      <c r="I223" s="190"/>
      <c r="J223" s="246" t="s">
        <v>162</v>
      </c>
      <c r="K223" s="196">
        <v>7590</v>
      </c>
      <c r="L223" s="229"/>
      <c r="M223" s="230"/>
      <c r="N223" s="236"/>
      <c r="O223" s="201">
        <f t="shared" si="11"/>
        <v>0</v>
      </c>
    </row>
    <row r="224" spans="1:15" ht="19.5" customHeight="1" x14ac:dyDescent="0.2">
      <c r="A224" s="350"/>
      <c r="B224" s="106" t="s">
        <v>303</v>
      </c>
      <c r="C224" s="273"/>
      <c r="D224" s="277" t="s">
        <v>728</v>
      </c>
      <c r="E224" s="240" t="s">
        <v>801</v>
      </c>
      <c r="F224" s="243" t="s">
        <v>816</v>
      </c>
      <c r="G224" s="169"/>
      <c r="H224" s="169"/>
      <c r="I224" s="190"/>
      <c r="J224" s="246" t="s">
        <v>162</v>
      </c>
      <c r="K224" s="196">
        <v>6370</v>
      </c>
      <c r="L224" s="229"/>
      <c r="M224" s="230"/>
      <c r="N224" s="236"/>
      <c r="O224" s="201">
        <f t="shared" si="11"/>
        <v>0</v>
      </c>
    </row>
    <row r="225" spans="1:15" ht="19.5" customHeight="1" x14ac:dyDescent="0.2">
      <c r="A225" s="350"/>
      <c r="B225" s="106" t="s">
        <v>304</v>
      </c>
      <c r="C225" s="273"/>
      <c r="D225" s="277" t="s">
        <v>729</v>
      </c>
      <c r="E225" s="240" t="s">
        <v>817</v>
      </c>
      <c r="F225" s="243" t="s">
        <v>816</v>
      </c>
      <c r="G225" s="169"/>
      <c r="H225" s="169"/>
      <c r="I225" s="190"/>
      <c r="J225" s="246" t="s">
        <v>162</v>
      </c>
      <c r="K225" s="196">
        <v>7410</v>
      </c>
      <c r="L225" s="229"/>
      <c r="M225" s="230"/>
      <c r="N225" s="236"/>
      <c r="O225" s="201">
        <f t="shared" si="11"/>
        <v>0</v>
      </c>
    </row>
    <row r="226" spans="1:15" ht="19.5" customHeight="1" x14ac:dyDescent="0.2">
      <c r="A226" s="350"/>
      <c r="B226" s="106" t="s">
        <v>318</v>
      </c>
      <c r="C226" s="273"/>
      <c r="D226" s="277" t="s">
        <v>730</v>
      </c>
      <c r="E226" s="240" t="s">
        <v>818</v>
      </c>
      <c r="F226" s="243" t="s">
        <v>819</v>
      </c>
      <c r="G226" s="169"/>
      <c r="H226" s="169"/>
      <c r="I226" s="190"/>
      <c r="J226" s="246" t="s">
        <v>162</v>
      </c>
      <c r="K226" s="196">
        <v>5070</v>
      </c>
      <c r="L226" s="229"/>
      <c r="M226" s="230"/>
      <c r="N226" s="236"/>
      <c r="O226" s="201">
        <f t="shared" si="11"/>
        <v>0</v>
      </c>
    </row>
    <row r="227" spans="1:15" ht="19.5" customHeight="1" x14ac:dyDescent="0.2">
      <c r="A227" s="350"/>
      <c r="B227" s="106" t="s">
        <v>319</v>
      </c>
      <c r="C227" s="273"/>
      <c r="D227" s="277" t="s">
        <v>731</v>
      </c>
      <c r="E227" s="240" t="s">
        <v>820</v>
      </c>
      <c r="F227" s="243" t="s">
        <v>821</v>
      </c>
      <c r="G227" s="169"/>
      <c r="H227" s="169"/>
      <c r="I227" s="190"/>
      <c r="J227" s="246" t="s">
        <v>162</v>
      </c>
      <c r="K227" s="196">
        <v>16838</v>
      </c>
      <c r="L227" s="229"/>
      <c r="M227" s="230"/>
      <c r="N227" s="236"/>
      <c r="O227" s="201">
        <f t="shared" si="11"/>
        <v>0</v>
      </c>
    </row>
    <row r="228" spans="1:15" ht="19.5" customHeight="1" x14ac:dyDescent="0.2">
      <c r="A228" s="350"/>
      <c r="B228" s="106" t="s">
        <v>320</v>
      </c>
      <c r="C228" s="273"/>
      <c r="D228" s="277" t="s">
        <v>732</v>
      </c>
      <c r="E228" s="240" t="s">
        <v>818</v>
      </c>
      <c r="F228" s="243" t="s">
        <v>671</v>
      </c>
      <c r="G228" s="169"/>
      <c r="H228" s="169"/>
      <c r="I228" s="190"/>
      <c r="J228" s="246" t="s">
        <v>162</v>
      </c>
      <c r="K228" s="196">
        <v>1784</v>
      </c>
      <c r="L228" s="229"/>
      <c r="M228" s="230"/>
      <c r="N228" s="236"/>
      <c r="O228" s="201">
        <f t="shared" si="11"/>
        <v>0</v>
      </c>
    </row>
    <row r="229" spans="1:15" ht="19.5" customHeight="1" x14ac:dyDescent="0.2">
      <c r="A229" s="350"/>
      <c r="B229" s="106" t="s">
        <v>321</v>
      </c>
      <c r="C229" s="273"/>
      <c r="D229" s="277" t="s">
        <v>733</v>
      </c>
      <c r="E229" s="240" t="s">
        <v>817</v>
      </c>
      <c r="F229" s="243" t="s">
        <v>822</v>
      </c>
      <c r="G229" s="169"/>
      <c r="H229" s="169"/>
      <c r="I229" s="190"/>
      <c r="J229" s="246" t="s">
        <v>162</v>
      </c>
      <c r="K229" s="196">
        <v>19940</v>
      </c>
      <c r="L229" s="229"/>
      <c r="M229" s="230"/>
      <c r="N229" s="236"/>
      <c r="O229" s="201">
        <f t="shared" si="11"/>
        <v>0</v>
      </c>
    </row>
    <row r="230" spans="1:15" ht="19.5" customHeight="1" x14ac:dyDescent="0.2">
      <c r="A230" s="350"/>
      <c r="B230" s="106" t="s">
        <v>322</v>
      </c>
      <c r="C230" s="273"/>
      <c r="D230" s="277" t="s">
        <v>734</v>
      </c>
      <c r="E230" s="308" t="s">
        <v>823</v>
      </c>
      <c r="F230" s="243" t="s">
        <v>813</v>
      </c>
      <c r="G230" s="169"/>
      <c r="H230" s="169"/>
      <c r="I230" s="190"/>
      <c r="J230" s="246" t="s">
        <v>162</v>
      </c>
      <c r="K230" s="196">
        <v>8024</v>
      </c>
      <c r="L230" s="229"/>
      <c r="M230" s="230"/>
      <c r="N230" s="236"/>
      <c r="O230" s="201">
        <f t="shared" ref="O230:O249" si="12">SUM(K230*N230)</f>
        <v>0</v>
      </c>
    </row>
    <row r="231" spans="1:15" ht="19.5" customHeight="1" x14ac:dyDescent="0.2">
      <c r="A231" s="350"/>
      <c r="B231" s="106" t="s">
        <v>323</v>
      </c>
      <c r="C231" s="273"/>
      <c r="D231" s="277" t="s">
        <v>735</v>
      </c>
      <c r="E231" s="240" t="s">
        <v>824</v>
      </c>
      <c r="F231" s="243" t="s">
        <v>825</v>
      </c>
      <c r="G231" s="169"/>
      <c r="H231" s="169"/>
      <c r="I231" s="190"/>
      <c r="J231" s="246" t="s">
        <v>162</v>
      </c>
      <c r="K231" s="196">
        <v>1813</v>
      </c>
      <c r="L231" s="229"/>
      <c r="M231" s="230"/>
      <c r="N231" s="236"/>
      <c r="O231" s="201">
        <f t="shared" si="12"/>
        <v>0</v>
      </c>
    </row>
    <row r="232" spans="1:15" ht="19.5" customHeight="1" x14ac:dyDescent="0.2">
      <c r="A232" s="350"/>
      <c r="B232" s="106" t="s">
        <v>315</v>
      </c>
      <c r="C232" s="273"/>
      <c r="D232" s="277" t="s">
        <v>736</v>
      </c>
      <c r="E232" s="240" t="s">
        <v>826</v>
      </c>
      <c r="F232" s="243" t="s">
        <v>827</v>
      </c>
      <c r="G232" s="169"/>
      <c r="H232" s="169"/>
      <c r="I232" s="190"/>
      <c r="J232" s="246" t="s">
        <v>162</v>
      </c>
      <c r="K232" s="196">
        <v>108</v>
      </c>
      <c r="L232" s="229"/>
      <c r="M232" s="230"/>
      <c r="N232" s="236"/>
      <c r="O232" s="201">
        <f t="shared" si="12"/>
        <v>0</v>
      </c>
    </row>
    <row r="233" spans="1:15" ht="19.5" customHeight="1" x14ac:dyDescent="0.2">
      <c r="A233" s="350"/>
      <c r="B233" s="106" t="s">
        <v>324</v>
      </c>
      <c r="C233" s="273"/>
      <c r="D233" s="277" t="s">
        <v>737</v>
      </c>
      <c r="E233" s="240" t="s">
        <v>828</v>
      </c>
      <c r="F233" s="243" t="s">
        <v>222</v>
      </c>
      <c r="G233" s="169"/>
      <c r="H233" s="169"/>
      <c r="I233" s="190"/>
      <c r="J233" s="246" t="s">
        <v>162</v>
      </c>
      <c r="K233" s="196">
        <v>965</v>
      </c>
      <c r="L233" s="229"/>
      <c r="M233" s="230"/>
      <c r="N233" s="236"/>
      <c r="O233" s="201">
        <f t="shared" si="12"/>
        <v>0</v>
      </c>
    </row>
    <row r="234" spans="1:15" ht="19.5" customHeight="1" x14ac:dyDescent="0.2">
      <c r="A234" s="350"/>
      <c r="B234" s="106" t="s">
        <v>325</v>
      </c>
      <c r="C234" s="273"/>
      <c r="D234" s="277" t="s">
        <v>738</v>
      </c>
      <c r="E234" s="240" t="s">
        <v>829</v>
      </c>
      <c r="F234" s="243" t="s">
        <v>830</v>
      </c>
      <c r="G234" s="169"/>
      <c r="H234" s="169"/>
      <c r="I234" s="190"/>
      <c r="J234" s="246" t="s">
        <v>162</v>
      </c>
      <c r="K234" s="196">
        <v>526</v>
      </c>
      <c r="L234" s="229"/>
      <c r="M234" s="230"/>
      <c r="N234" s="236"/>
      <c r="O234" s="201">
        <f t="shared" si="12"/>
        <v>0</v>
      </c>
    </row>
    <row r="235" spans="1:15" ht="19.5" customHeight="1" x14ac:dyDescent="0.2">
      <c r="A235" s="350"/>
      <c r="B235" s="106" t="s">
        <v>326</v>
      </c>
      <c r="C235" s="273"/>
      <c r="D235" s="277" t="s">
        <v>739</v>
      </c>
      <c r="E235" s="240" t="s">
        <v>829</v>
      </c>
      <c r="F235" s="243" t="s">
        <v>830</v>
      </c>
      <c r="G235" s="169"/>
      <c r="H235" s="169"/>
      <c r="I235" s="190"/>
      <c r="J235" s="246" t="s">
        <v>162</v>
      </c>
      <c r="K235" s="196">
        <v>596</v>
      </c>
      <c r="L235" s="229"/>
      <c r="M235" s="230"/>
      <c r="N235" s="236"/>
      <c r="O235" s="201">
        <f t="shared" si="12"/>
        <v>0</v>
      </c>
    </row>
    <row r="236" spans="1:15" ht="19.5" customHeight="1" x14ac:dyDescent="0.2">
      <c r="A236" s="350"/>
      <c r="B236" s="106" t="s">
        <v>327</v>
      </c>
      <c r="C236" s="273"/>
      <c r="D236" s="277" t="s">
        <v>740</v>
      </c>
      <c r="E236" s="240" t="s">
        <v>831</v>
      </c>
      <c r="F236" s="243" t="s">
        <v>832</v>
      </c>
      <c r="G236" s="169"/>
      <c r="H236" s="169"/>
      <c r="I236" s="190"/>
      <c r="J236" s="246" t="s">
        <v>162</v>
      </c>
      <c r="K236" s="196">
        <v>364</v>
      </c>
      <c r="L236" s="229"/>
      <c r="M236" s="230"/>
      <c r="N236" s="236"/>
      <c r="O236" s="201">
        <f t="shared" si="12"/>
        <v>0</v>
      </c>
    </row>
    <row r="237" spans="1:15" ht="19.5" customHeight="1" x14ac:dyDescent="0.2">
      <c r="A237" s="350"/>
      <c r="B237" s="106" t="s">
        <v>328</v>
      </c>
      <c r="C237" s="273"/>
      <c r="D237" s="277" t="s">
        <v>741</v>
      </c>
      <c r="E237" s="240" t="s">
        <v>831</v>
      </c>
      <c r="F237" s="243" t="s">
        <v>832</v>
      </c>
      <c r="G237" s="169"/>
      <c r="H237" s="169"/>
      <c r="I237" s="190"/>
      <c r="J237" s="246" t="s">
        <v>162</v>
      </c>
      <c r="K237" s="196">
        <v>426</v>
      </c>
      <c r="L237" s="229"/>
      <c r="M237" s="230"/>
      <c r="N237" s="236"/>
      <c r="O237" s="201">
        <f t="shared" si="12"/>
        <v>0</v>
      </c>
    </row>
    <row r="238" spans="1:15" ht="19.5" customHeight="1" x14ac:dyDescent="0.2">
      <c r="A238" s="350"/>
      <c r="B238" s="106" t="s">
        <v>329</v>
      </c>
      <c r="C238" s="273"/>
      <c r="D238" s="277" t="s">
        <v>742</v>
      </c>
      <c r="E238" s="240" t="s">
        <v>829</v>
      </c>
      <c r="F238" s="243" t="s">
        <v>830</v>
      </c>
      <c r="G238" s="169"/>
      <c r="H238" s="169"/>
      <c r="I238" s="190"/>
      <c r="J238" s="246" t="s">
        <v>162</v>
      </c>
      <c r="K238" s="196">
        <v>2574</v>
      </c>
      <c r="L238" s="229"/>
      <c r="M238" s="230"/>
      <c r="N238" s="236"/>
      <c r="O238" s="201">
        <f t="shared" si="12"/>
        <v>0</v>
      </c>
    </row>
    <row r="239" spans="1:15" ht="19.5" customHeight="1" x14ac:dyDescent="0.2">
      <c r="A239" s="350"/>
      <c r="B239" s="106" t="s">
        <v>330</v>
      </c>
      <c r="C239" s="273"/>
      <c r="D239" s="277" t="s">
        <v>743</v>
      </c>
      <c r="E239" s="240" t="s">
        <v>833</v>
      </c>
      <c r="F239" s="243" t="s">
        <v>830</v>
      </c>
      <c r="G239" s="169"/>
      <c r="H239" s="169"/>
      <c r="I239" s="190"/>
      <c r="J239" s="246" t="s">
        <v>162</v>
      </c>
      <c r="K239" s="196">
        <v>635</v>
      </c>
      <c r="L239" s="229"/>
      <c r="M239" s="230"/>
      <c r="N239" s="236"/>
      <c r="O239" s="201">
        <f t="shared" si="12"/>
        <v>0</v>
      </c>
    </row>
    <row r="240" spans="1:15" ht="19.5" customHeight="1" x14ac:dyDescent="0.2">
      <c r="A240" s="350"/>
      <c r="B240" s="106" t="s">
        <v>331</v>
      </c>
      <c r="C240" s="273"/>
      <c r="D240" s="277" t="s">
        <v>744</v>
      </c>
      <c r="E240" s="240" t="s">
        <v>829</v>
      </c>
      <c r="F240" s="243" t="s">
        <v>830</v>
      </c>
      <c r="G240" s="169"/>
      <c r="H240" s="169"/>
      <c r="I240" s="190"/>
      <c r="J240" s="246" t="s">
        <v>162</v>
      </c>
      <c r="K240" s="196">
        <v>2491</v>
      </c>
      <c r="L240" s="229"/>
      <c r="M240" s="230"/>
      <c r="N240" s="236"/>
      <c r="O240" s="201">
        <f t="shared" si="12"/>
        <v>0</v>
      </c>
    </row>
    <row r="241" spans="1:15" ht="19.5" customHeight="1" x14ac:dyDescent="0.2">
      <c r="A241" s="350"/>
      <c r="B241" s="106" t="s">
        <v>332</v>
      </c>
      <c r="C241" s="273"/>
      <c r="D241" s="277" t="s">
        <v>745</v>
      </c>
      <c r="E241" s="240" t="s">
        <v>829</v>
      </c>
      <c r="F241" s="243" t="s">
        <v>830</v>
      </c>
      <c r="G241" s="169"/>
      <c r="H241" s="169"/>
      <c r="I241" s="190"/>
      <c r="J241" s="246" t="s">
        <v>162</v>
      </c>
      <c r="K241" s="196">
        <v>422</v>
      </c>
      <c r="L241" s="229"/>
      <c r="M241" s="230"/>
      <c r="N241" s="236"/>
      <c r="O241" s="201">
        <f t="shared" si="12"/>
        <v>0</v>
      </c>
    </row>
    <row r="242" spans="1:15" ht="19.5" customHeight="1" x14ac:dyDescent="0.2">
      <c r="A242" s="350"/>
      <c r="B242" s="106" t="s">
        <v>333</v>
      </c>
      <c r="C242" s="273"/>
      <c r="D242" s="277" t="s">
        <v>746</v>
      </c>
      <c r="E242" s="240" t="s">
        <v>834</v>
      </c>
      <c r="F242" s="243" t="s">
        <v>830</v>
      </c>
      <c r="G242" s="169"/>
      <c r="H242" s="169"/>
      <c r="I242" s="190"/>
      <c r="J242" s="246" t="s">
        <v>162</v>
      </c>
      <c r="K242" s="196">
        <v>2378</v>
      </c>
      <c r="L242" s="229"/>
      <c r="M242" s="230"/>
      <c r="N242" s="236"/>
      <c r="O242" s="201">
        <f t="shared" si="12"/>
        <v>0</v>
      </c>
    </row>
    <row r="243" spans="1:15" ht="19.5" customHeight="1" x14ac:dyDescent="0.2">
      <c r="A243" s="350"/>
      <c r="B243" s="108" t="s">
        <v>334</v>
      </c>
      <c r="C243" s="287"/>
      <c r="D243" s="305" t="s">
        <v>747</v>
      </c>
      <c r="E243" s="241" t="s">
        <v>835</v>
      </c>
      <c r="F243" s="244" t="s">
        <v>832</v>
      </c>
      <c r="G243" s="178"/>
      <c r="H243" s="178"/>
      <c r="I243" s="191"/>
      <c r="J243" s="270" t="s">
        <v>162</v>
      </c>
      <c r="K243" s="200">
        <v>828</v>
      </c>
      <c r="L243" s="233"/>
      <c r="M243" s="234"/>
      <c r="N243" s="238"/>
      <c r="O243" s="203">
        <f t="shared" si="12"/>
        <v>0</v>
      </c>
    </row>
    <row r="244" spans="1:15" ht="19.5" customHeight="1" x14ac:dyDescent="0.2">
      <c r="A244" s="361"/>
      <c r="B244" s="347" t="s">
        <v>748</v>
      </c>
      <c r="C244" s="348"/>
      <c r="D244" s="183"/>
      <c r="E244" s="181"/>
      <c r="F244" s="259"/>
      <c r="G244" s="226"/>
      <c r="H244" s="226"/>
      <c r="I244" s="226"/>
      <c r="J244" s="289"/>
      <c r="K244" s="260"/>
      <c r="L244" s="260"/>
      <c r="M244" s="260"/>
      <c r="N244" s="271"/>
      <c r="O244" s="261"/>
    </row>
    <row r="245" spans="1:15" ht="19.5" customHeight="1" x14ac:dyDescent="0.2">
      <c r="A245" s="350"/>
      <c r="B245" s="110" t="s">
        <v>335</v>
      </c>
      <c r="C245" s="312"/>
      <c r="D245" s="276" t="s">
        <v>749</v>
      </c>
      <c r="E245" s="266" t="s">
        <v>836</v>
      </c>
      <c r="F245" s="242" t="s">
        <v>837</v>
      </c>
      <c r="G245" s="198"/>
      <c r="H245" s="198"/>
      <c r="I245" s="192"/>
      <c r="J245" s="269" t="s">
        <v>162</v>
      </c>
      <c r="K245" s="199">
        <v>10500</v>
      </c>
      <c r="L245" s="231"/>
      <c r="M245" s="232"/>
      <c r="N245" s="237"/>
      <c r="O245" s="202">
        <f t="shared" si="12"/>
        <v>0</v>
      </c>
    </row>
    <row r="246" spans="1:15" ht="19.5" customHeight="1" x14ac:dyDescent="0.2">
      <c r="A246" s="350"/>
      <c r="B246" s="106" t="s">
        <v>336</v>
      </c>
      <c r="C246" s="287"/>
      <c r="D246" s="277" t="s">
        <v>750</v>
      </c>
      <c r="E246" s="240" t="s">
        <v>838</v>
      </c>
      <c r="F246" s="243" t="s">
        <v>837</v>
      </c>
      <c r="G246" s="169"/>
      <c r="H246" s="169"/>
      <c r="I246" s="190"/>
      <c r="J246" s="246" t="s">
        <v>162</v>
      </c>
      <c r="K246" s="196">
        <v>10500</v>
      </c>
      <c r="L246" s="229"/>
      <c r="M246" s="230"/>
      <c r="N246" s="236"/>
      <c r="O246" s="201">
        <f t="shared" si="12"/>
        <v>0</v>
      </c>
    </row>
    <row r="247" spans="1:15" ht="19.5" customHeight="1" x14ac:dyDescent="0.2">
      <c r="A247" s="350"/>
      <c r="B247" s="106" t="s">
        <v>337</v>
      </c>
      <c r="C247" s="287"/>
      <c r="D247" s="277" t="s">
        <v>751</v>
      </c>
      <c r="E247" s="240" t="s">
        <v>839</v>
      </c>
      <c r="F247" s="243" t="s">
        <v>837</v>
      </c>
      <c r="G247" s="169"/>
      <c r="H247" s="169"/>
      <c r="I247" s="190"/>
      <c r="J247" s="246" t="s">
        <v>162</v>
      </c>
      <c r="K247" s="196">
        <v>8020</v>
      </c>
      <c r="L247" s="229"/>
      <c r="M247" s="230"/>
      <c r="N247" s="236"/>
      <c r="O247" s="201">
        <f t="shared" si="12"/>
        <v>0</v>
      </c>
    </row>
    <row r="248" spans="1:15" ht="19.5" customHeight="1" x14ac:dyDescent="0.2">
      <c r="A248" s="350"/>
      <c r="B248" s="106" t="s">
        <v>338</v>
      </c>
      <c r="C248" s="287"/>
      <c r="D248" s="277" t="s">
        <v>752</v>
      </c>
      <c r="E248" s="240" t="s">
        <v>840</v>
      </c>
      <c r="F248" s="243" t="s">
        <v>837</v>
      </c>
      <c r="G248" s="169"/>
      <c r="H248" s="169"/>
      <c r="I248" s="190"/>
      <c r="J248" s="246" t="s">
        <v>162</v>
      </c>
      <c r="K248" s="196">
        <v>8470</v>
      </c>
      <c r="L248" s="229"/>
      <c r="M248" s="230"/>
      <c r="N248" s="236"/>
      <c r="O248" s="201">
        <f t="shared" si="12"/>
        <v>0</v>
      </c>
    </row>
    <row r="249" spans="1:15" ht="19.5" customHeight="1" x14ac:dyDescent="0.2">
      <c r="A249" s="350"/>
      <c r="B249" s="106" t="s">
        <v>339</v>
      </c>
      <c r="C249" s="287"/>
      <c r="D249" s="277" t="s">
        <v>753</v>
      </c>
      <c r="E249" s="240" t="s">
        <v>841</v>
      </c>
      <c r="F249" s="243" t="s">
        <v>842</v>
      </c>
      <c r="G249" s="169"/>
      <c r="H249" s="169"/>
      <c r="I249" s="190"/>
      <c r="J249" s="246" t="s">
        <v>162</v>
      </c>
      <c r="K249" s="196">
        <v>2720</v>
      </c>
      <c r="L249" s="229"/>
      <c r="M249" s="230"/>
      <c r="N249" s="236"/>
      <c r="O249" s="201">
        <f t="shared" si="12"/>
        <v>0</v>
      </c>
    </row>
    <row r="250" spans="1:15" ht="19.5" customHeight="1" x14ac:dyDescent="0.2">
      <c r="A250" s="350"/>
      <c r="B250" s="106" t="s">
        <v>340</v>
      </c>
      <c r="C250" s="287"/>
      <c r="D250" s="277" t="s">
        <v>754</v>
      </c>
      <c r="E250" s="240" t="s">
        <v>843</v>
      </c>
      <c r="F250" s="243" t="s">
        <v>842</v>
      </c>
      <c r="G250" s="169"/>
      <c r="H250" s="169"/>
      <c r="I250" s="190"/>
      <c r="J250" s="246" t="s">
        <v>162</v>
      </c>
      <c r="K250" s="196">
        <v>2620</v>
      </c>
      <c r="L250" s="229"/>
      <c r="M250" s="230"/>
      <c r="N250" s="236"/>
      <c r="O250" s="201">
        <f t="shared" ref="O250:O255" si="13">SUM(K250*N250)</f>
        <v>0</v>
      </c>
    </row>
    <row r="251" spans="1:15" ht="19.5" customHeight="1" x14ac:dyDescent="0.2">
      <c r="A251" s="350"/>
      <c r="B251" s="106" t="s">
        <v>341</v>
      </c>
      <c r="C251" s="287"/>
      <c r="D251" s="277" t="s">
        <v>755</v>
      </c>
      <c r="E251" s="240" t="s">
        <v>844</v>
      </c>
      <c r="F251" s="243" t="s">
        <v>842</v>
      </c>
      <c r="G251" s="169"/>
      <c r="H251" s="169"/>
      <c r="I251" s="190"/>
      <c r="J251" s="246" t="s">
        <v>162</v>
      </c>
      <c r="K251" s="196">
        <v>5170</v>
      </c>
      <c r="L251" s="229"/>
      <c r="M251" s="230"/>
      <c r="N251" s="236"/>
      <c r="O251" s="201">
        <f t="shared" si="13"/>
        <v>0</v>
      </c>
    </row>
    <row r="252" spans="1:15" ht="19.5" customHeight="1" x14ac:dyDescent="0.2">
      <c r="A252" s="350"/>
      <c r="B252" s="106" t="s">
        <v>342</v>
      </c>
      <c r="C252" s="287"/>
      <c r="D252" s="277" t="s">
        <v>756</v>
      </c>
      <c r="E252" s="240" t="s">
        <v>845</v>
      </c>
      <c r="F252" s="243" t="s">
        <v>846</v>
      </c>
      <c r="G252" s="169"/>
      <c r="H252" s="169"/>
      <c r="I252" s="190"/>
      <c r="J252" s="246" t="s">
        <v>162</v>
      </c>
      <c r="K252" s="196">
        <v>2720</v>
      </c>
      <c r="L252" s="229"/>
      <c r="M252" s="230"/>
      <c r="N252" s="236"/>
      <c r="O252" s="201">
        <f t="shared" si="13"/>
        <v>0</v>
      </c>
    </row>
    <row r="253" spans="1:15" ht="19.5" customHeight="1" x14ac:dyDescent="0.2">
      <c r="A253" s="350"/>
      <c r="B253" s="106" t="s">
        <v>343</v>
      </c>
      <c r="C253" s="287"/>
      <c r="D253" s="277" t="s">
        <v>757</v>
      </c>
      <c r="E253" s="240" t="s">
        <v>847</v>
      </c>
      <c r="F253" s="243" t="s">
        <v>846</v>
      </c>
      <c r="G253" s="169"/>
      <c r="H253" s="169"/>
      <c r="I253" s="190"/>
      <c r="J253" s="246" t="s">
        <v>162</v>
      </c>
      <c r="K253" s="196">
        <v>2620</v>
      </c>
      <c r="L253" s="229"/>
      <c r="M253" s="230"/>
      <c r="N253" s="236"/>
      <c r="O253" s="201">
        <f t="shared" si="13"/>
        <v>0</v>
      </c>
    </row>
    <row r="254" spans="1:15" ht="19.5" customHeight="1" x14ac:dyDescent="0.2">
      <c r="A254" s="350"/>
      <c r="B254" s="106" t="s">
        <v>344</v>
      </c>
      <c r="C254" s="287"/>
      <c r="D254" s="277" t="s">
        <v>758</v>
      </c>
      <c r="E254" s="240" t="s">
        <v>848</v>
      </c>
      <c r="F254" s="243" t="s">
        <v>846</v>
      </c>
      <c r="G254" s="169"/>
      <c r="H254" s="169"/>
      <c r="I254" s="190"/>
      <c r="J254" s="246" t="s">
        <v>162</v>
      </c>
      <c r="K254" s="196">
        <v>2620</v>
      </c>
      <c r="L254" s="229"/>
      <c r="M254" s="230"/>
      <c r="N254" s="236"/>
      <c r="O254" s="201">
        <f t="shared" si="13"/>
        <v>0</v>
      </c>
    </row>
    <row r="255" spans="1:15" ht="19.5" customHeight="1" x14ac:dyDescent="0.2">
      <c r="A255" s="350"/>
      <c r="B255" s="106" t="s">
        <v>345</v>
      </c>
      <c r="C255" s="273"/>
      <c r="D255" s="276" t="s">
        <v>759</v>
      </c>
      <c r="E255" s="266" t="s">
        <v>849</v>
      </c>
      <c r="F255" s="242" t="s">
        <v>850</v>
      </c>
      <c r="G255" s="169"/>
      <c r="H255" s="169"/>
      <c r="I255" s="190"/>
      <c r="J255" s="298" t="s">
        <v>162</v>
      </c>
      <c r="K255" s="196">
        <v>7360</v>
      </c>
      <c r="L255" s="229"/>
      <c r="M255" s="230"/>
      <c r="N255" s="236"/>
      <c r="O255" s="201">
        <f t="shared" si="13"/>
        <v>0</v>
      </c>
    </row>
    <row r="256" spans="1:15" ht="19.5" customHeight="1" x14ac:dyDescent="0.2">
      <c r="A256" s="350"/>
      <c r="B256" s="106" t="s">
        <v>346</v>
      </c>
      <c r="C256" s="273"/>
      <c r="D256" s="276" t="s">
        <v>760</v>
      </c>
      <c r="E256" s="266" t="s">
        <v>851</v>
      </c>
      <c r="F256" s="242" t="s">
        <v>850</v>
      </c>
      <c r="G256" s="169"/>
      <c r="H256" s="169"/>
      <c r="I256" s="190"/>
      <c r="J256" s="298" t="s">
        <v>162</v>
      </c>
      <c r="K256" s="196">
        <v>7840</v>
      </c>
      <c r="L256" s="229"/>
      <c r="M256" s="230"/>
      <c r="N256" s="236"/>
      <c r="O256" s="201">
        <f t="shared" ref="O256:O260" si="14">SUM(K256*N256)</f>
        <v>0</v>
      </c>
    </row>
    <row r="257" spans="1:15" ht="19.5" customHeight="1" x14ac:dyDescent="0.2">
      <c r="A257" s="350"/>
      <c r="B257" s="106" t="s">
        <v>347</v>
      </c>
      <c r="C257" s="273"/>
      <c r="D257" s="276" t="s">
        <v>761</v>
      </c>
      <c r="E257" s="266" t="s">
        <v>852</v>
      </c>
      <c r="F257" s="242" t="s">
        <v>850</v>
      </c>
      <c r="G257" s="169"/>
      <c r="H257" s="169"/>
      <c r="I257" s="190"/>
      <c r="J257" s="298" t="s">
        <v>162</v>
      </c>
      <c r="K257" s="196">
        <v>7890</v>
      </c>
      <c r="L257" s="229"/>
      <c r="M257" s="230"/>
      <c r="N257" s="236"/>
      <c r="O257" s="201">
        <f t="shared" si="14"/>
        <v>0</v>
      </c>
    </row>
    <row r="258" spans="1:15" ht="19.5" customHeight="1" x14ac:dyDescent="0.2">
      <c r="A258" s="350"/>
      <c r="B258" s="106" t="s">
        <v>348</v>
      </c>
      <c r="C258" s="273"/>
      <c r="D258" s="277" t="s">
        <v>762</v>
      </c>
      <c r="E258" s="266" t="s">
        <v>853</v>
      </c>
      <c r="F258" s="242" t="s">
        <v>854</v>
      </c>
      <c r="G258" s="198"/>
      <c r="H258" s="198"/>
      <c r="I258" s="192"/>
      <c r="J258" s="298" t="s">
        <v>162</v>
      </c>
      <c r="K258" s="196">
        <v>5910</v>
      </c>
      <c r="L258" s="229"/>
      <c r="M258" s="230"/>
      <c r="N258" s="236"/>
      <c r="O258" s="201">
        <f t="shared" si="14"/>
        <v>0</v>
      </c>
    </row>
    <row r="259" spans="1:15" ht="19.5" customHeight="1" x14ac:dyDescent="0.2">
      <c r="A259" s="350"/>
      <c r="B259" s="106" t="s">
        <v>349</v>
      </c>
      <c r="C259" s="273"/>
      <c r="D259" s="277" t="s">
        <v>763</v>
      </c>
      <c r="E259" s="266" t="s">
        <v>855</v>
      </c>
      <c r="F259" s="242" t="s">
        <v>854</v>
      </c>
      <c r="G259" s="198"/>
      <c r="H259" s="198"/>
      <c r="I259" s="192"/>
      <c r="J259" s="298" t="s">
        <v>162</v>
      </c>
      <c r="K259" s="196">
        <v>4710</v>
      </c>
      <c r="L259" s="229"/>
      <c r="M259" s="230"/>
      <c r="N259" s="236"/>
      <c r="O259" s="201">
        <f t="shared" si="14"/>
        <v>0</v>
      </c>
    </row>
    <row r="260" spans="1:15" ht="19.5" customHeight="1" x14ac:dyDescent="0.2">
      <c r="A260" s="351"/>
      <c r="B260" s="107" t="s">
        <v>350</v>
      </c>
      <c r="C260" s="273"/>
      <c r="D260" s="306" t="s">
        <v>764</v>
      </c>
      <c r="E260" s="309" t="s">
        <v>856</v>
      </c>
      <c r="F260" s="301" t="s">
        <v>854</v>
      </c>
      <c r="G260" s="198"/>
      <c r="H260" s="198"/>
      <c r="I260" s="192"/>
      <c r="J260" s="270" t="s">
        <v>162</v>
      </c>
      <c r="K260" s="196">
        <v>4710</v>
      </c>
      <c r="L260" s="229"/>
      <c r="M260" s="230"/>
      <c r="N260" s="236"/>
      <c r="O260" s="201">
        <f t="shared" si="14"/>
        <v>0</v>
      </c>
    </row>
    <row r="261" spans="1:15" ht="19.5" customHeight="1" x14ac:dyDescent="0.2">
      <c r="A261" s="347" t="s">
        <v>679</v>
      </c>
      <c r="B261" s="348"/>
      <c r="C261" s="348"/>
      <c r="D261" s="348"/>
      <c r="E261" s="179"/>
      <c r="F261" s="180"/>
      <c r="G261" s="226"/>
      <c r="H261" s="226"/>
      <c r="I261" s="226"/>
      <c r="J261" s="181"/>
      <c r="K261" s="182"/>
      <c r="L261" s="182"/>
      <c r="M261" s="183"/>
      <c r="N261" s="183"/>
      <c r="O261" s="197">
        <f>SUM(O177:O260)</f>
        <v>0</v>
      </c>
    </row>
    <row r="262" spans="1:15" ht="19.5" customHeight="1" x14ac:dyDescent="0.2"/>
  </sheetData>
  <sheetProtection password="CDBA" sheet="1" objects="1" scenarios="1" formatCells="0" formatColumns="0" formatRows="0" selectLockedCells="1"/>
  <mergeCells count="25">
    <mergeCell ref="A261:D261"/>
    <mergeCell ref="A176:A260"/>
    <mergeCell ref="B176:C176"/>
    <mergeCell ref="B201:C201"/>
    <mergeCell ref="B244:C244"/>
    <mergeCell ref="A1:O1"/>
    <mergeCell ref="A2:O2"/>
    <mergeCell ref="E3:O3"/>
    <mergeCell ref="A4:O4"/>
    <mergeCell ref="A89:D89"/>
    <mergeCell ref="A8:A88"/>
    <mergeCell ref="B52:D52"/>
    <mergeCell ref="B62:D62"/>
    <mergeCell ref="B72:D72"/>
    <mergeCell ref="B79:D79"/>
    <mergeCell ref="A156:D156"/>
    <mergeCell ref="A172:D172"/>
    <mergeCell ref="A137:A155"/>
    <mergeCell ref="A160:A171"/>
    <mergeCell ref="A3:D3"/>
    <mergeCell ref="A133:D133"/>
    <mergeCell ref="A93:A132"/>
    <mergeCell ref="B93:D93"/>
    <mergeCell ref="B105:D105"/>
    <mergeCell ref="B114:D114"/>
  </mergeCells>
  <phoneticPr fontId="0" type="noConversion"/>
  <printOptions horizontalCentered="1"/>
  <pageMargins left="0.39370078740157483" right="0.39370078740157483" top="0.39370078740157483" bottom="0.59055118110236227" header="0.51181102362204722" footer="0.11811023622047245"/>
  <pageSetup paperSize="9" scale="37" fitToHeight="0" orientation="portrait" horizontalDpi="300" verticalDpi="300" r:id="rId1"/>
  <headerFooter alignWithMargins="0">
    <oddFooter>&amp;LMAJ :&amp;D&amp;RPage &amp;P/&amp;N</oddFooter>
  </headerFooter>
  <ignoredErrors>
    <ignoredError sqref="B8:B51 B53:B61 B63:B71 B73:B78 B80:B88 B115:B132 B106:B113 B94:B104 B137:B155 B160:B171 B177:B200 B202:B243 B245:B26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74"/>
  <sheetViews>
    <sheetView zoomScaleNormal="100" zoomScaleSheetLayoutView="90" workbookViewId="0">
      <pane xSplit="1" ySplit="6" topLeftCell="B55" activePane="bottomRight" state="frozen"/>
      <selection pane="topRight" activeCell="B1" sqref="B1"/>
      <selection pane="bottomLeft" activeCell="A7" sqref="A7"/>
      <selection pane="bottomRight" activeCell="E74" sqref="E74"/>
    </sheetView>
  </sheetViews>
  <sheetFormatPr baseColWidth="10" defaultColWidth="19.140625" defaultRowHeight="12" x14ac:dyDescent="0.2"/>
  <cols>
    <col min="1" max="1" width="7.42578125" style="20" customWidth="1"/>
    <col min="2" max="2" width="68.7109375" style="20" customWidth="1"/>
    <col min="3" max="4" width="18.28515625" style="20" customWidth="1"/>
    <col min="5" max="5" width="23.7109375" style="20" customWidth="1"/>
    <col min="6" max="9" width="18.28515625" style="20" customWidth="1"/>
    <col min="10" max="16384" width="19.140625" style="20"/>
  </cols>
  <sheetData>
    <row r="1" spans="1:10" ht="42" customHeight="1" x14ac:dyDescent="0.2">
      <c r="C1" s="364" t="s">
        <v>313</v>
      </c>
      <c r="D1" s="364"/>
      <c r="E1" s="364"/>
      <c r="F1" s="364"/>
      <c r="G1" s="364"/>
      <c r="H1" s="364"/>
      <c r="I1" s="364"/>
    </row>
    <row r="2" spans="1:10" ht="41.25" customHeight="1" x14ac:dyDescent="0.2">
      <c r="C2" s="363" t="s">
        <v>352</v>
      </c>
      <c r="D2" s="363"/>
      <c r="E2" s="363"/>
      <c r="F2" s="363"/>
      <c r="G2" s="363"/>
      <c r="H2" s="363"/>
      <c r="I2" s="363"/>
    </row>
    <row r="4" spans="1:10" ht="30.75" customHeight="1" x14ac:dyDescent="0.2">
      <c r="A4" s="365" t="s">
        <v>16</v>
      </c>
      <c r="B4" s="366"/>
      <c r="C4" s="368"/>
      <c r="D4" s="369"/>
      <c r="E4" s="369"/>
      <c r="F4" s="369"/>
      <c r="G4" s="369"/>
      <c r="H4" s="369"/>
      <c r="I4" s="370"/>
    </row>
    <row r="6" spans="1:10" s="52" customFormat="1" ht="63.75" customHeight="1" x14ac:dyDescent="0.2">
      <c r="A6" s="321" t="s">
        <v>11</v>
      </c>
      <c r="B6" s="322" t="s">
        <v>14</v>
      </c>
      <c r="C6" s="323" t="s">
        <v>312</v>
      </c>
      <c r="D6" s="323" t="s">
        <v>857</v>
      </c>
      <c r="E6" s="323" t="s">
        <v>861</v>
      </c>
      <c r="F6" s="323" t="s">
        <v>859</v>
      </c>
      <c r="G6" s="323" t="s">
        <v>860</v>
      </c>
      <c r="H6" s="323" t="s">
        <v>858</v>
      </c>
      <c r="I6" s="323" t="s">
        <v>862</v>
      </c>
      <c r="J6" s="20"/>
    </row>
    <row r="7" spans="1:10" ht="19.5" customHeight="1" x14ac:dyDescent="0.2">
      <c r="A7" s="349" t="s">
        <v>355</v>
      </c>
      <c r="B7" s="262" t="s">
        <v>357</v>
      </c>
      <c r="C7" s="272"/>
      <c r="D7" s="325"/>
      <c r="E7" s="325"/>
      <c r="F7" s="325"/>
      <c r="G7" s="325"/>
      <c r="H7" s="325"/>
      <c r="I7" s="325"/>
    </row>
    <row r="8" spans="1:10" ht="19.5" customHeight="1" x14ac:dyDescent="0.2">
      <c r="A8" s="350"/>
      <c r="B8" s="245" t="s">
        <v>358</v>
      </c>
      <c r="C8" s="273"/>
      <c r="D8" s="326"/>
      <c r="E8" s="326"/>
      <c r="F8" s="326"/>
      <c r="G8" s="326"/>
      <c r="H8" s="326"/>
      <c r="I8" s="326"/>
    </row>
    <row r="9" spans="1:10" ht="19.5" customHeight="1" x14ac:dyDescent="0.2">
      <c r="A9" s="350"/>
      <c r="B9" s="245" t="s">
        <v>359</v>
      </c>
      <c r="C9" s="273"/>
      <c r="D9" s="326"/>
      <c r="E9" s="326"/>
      <c r="F9" s="326"/>
      <c r="G9" s="326"/>
      <c r="H9" s="326"/>
      <c r="I9" s="326"/>
    </row>
    <row r="10" spans="1:10" ht="19.5" customHeight="1" x14ac:dyDescent="0.2">
      <c r="A10" s="350"/>
      <c r="B10" s="245" t="s">
        <v>362</v>
      </c>
      <c r="C10" s="273"/>
      <c r="D10" s="326"/>
      <c r="E10" s="326"/>
      <c r="F10" s="326"/>
      <c r="G10" s="326"/>
      <c r="H10" s="326"/>
      <c r="I10" s="326"/>
    </row>
    <row r="11" spans="1:10" ht="19.5" customHeight="1" x14ac:dyDescent="0.2">
      <c r="A11" s="350"/>
      <c r="B11" s="245" t="s">
        <v>364</v>
      </c>
      <c r="C11" s="273"/>
      <c r="D11" s="326"/>
      <c r="E11" s="326"/>
      <c r="F11" s="326"/>
      <c r="G11" s="326"/>
      <c r="H11" s="326"/>
      <c r="I11" s="326"/>
    </row>
    <row r="12" spans="1:10" ht="19.5" customHeight="1" x14ac:dyDescent="0.2">
      <c r="A12" s="350"/>
      <c r="B12" s="245" t="s">
        <v>366</v>
      </c>
      <c r="C12" s="273"/>
      <c r="D12" s="326"/>
      <c r="E12" s="326"/>
      <c r="F12" s="326"/>
      <c r="G12" s="326"/>
      <c r="H12" s="326"/>
      <c r="I12" s="326"/>
    </row>
    <row r="13" spans="1:10" ht="19.5" customHeight="1" x14ac:dyDescent="0.2">
      <c r="A13" s="350"/>
      <c r="B13" s="245" t="s">
        <v>367</v>
      </c>
      <c r="C13" s="273"/>
      <c r="D13" s="326"/>
      <c r="E13" s="326"/>
      <c r="F13" s="326"/>
      <c r="G13" s="326"/>
      <c r="H13" s="326"/>
      <c r="I13" s="326"/>
    </row>
    <row r="14" spans="1:10" ht="19.5" customHeight="1" x14ac:dyDescent="0.2">
      <c r="A14" s="350"/>
      <c r="B14" s="245" t="s">
        <v>368</v>
      </c>
      <c r="C14" s="273"/>
      <c r="D14" s="326"/>
      <c r="E14" s="326"/>
      <c r="F14" s="326"/>
      <c r="G14" s="326"/>
      <c r="H14" s="326"/>
      <c r="I14" s="326"/>
    </row>
    <row r="15" spans="1:10" ht="19.5" customHeight="1" x14ac:dyDescent="0.2">
      <c r="A15" s="350"/>
      <c r="B15" s="245" t="s">
        <v>371</v>
      </c>
      <c r="C15" s="273"/>
      <c r="D15" s="326"/>
      <c r="E15" s="326"/>
      <c r="F15" s="326"/>
      <c r="G15" s="326"/>
      <c r="H15" s="326"/>
      <c r="I15" s="326"/>
    </row>
    <row r="16" spans="1:10" ht="19.5" customHeight="1" x14ac:dyDescent="0.2">
      <c r="A16" s="350"/>
      <c r="B16" s="245" t="s">
        <v>372</v>
      </c>
      <c r="C16" s="273"/>
      <c r="D16" s="326"/>
      <c r="E16" s="326"/>
      <c r="F16" s="326"/>
      <c r="G16" s="326"/>
      <c r="H16" s="326"/>
      <c r="I16" s="326"/>
    </row>
    <row r="17" spans="1:9" ht="19.5" customHeight="1" x14ac:dyDescent="0.2">
      <c r="A17" s="350"/>
      <c r="B17" s="245" t="s">
        <v>373</v>
      </c>
      <c r="C17" s="273"/>
      <c r="D17" s="326"/>
      <c r="E17" s="326"/>
      <c r="F17" s="326"/>
      <c r="G17" s="326"/>
      <c r="H17" s="326"/>
      <c r="I17" s="326"/>
    </row>
    <row r="18" spans="1:9" ht="19.5" customHeight="1" x14ac:dyDescent="0.2">
      <c r="A18" s="350"/>
      <c r="B18" s="245" t="s">
        <v>374</v>
      </c>
      <c r="C18" s="273"/>
      <c r="D18" s="326"/>
      <c r="E18" s="326"/>
      <c r="F18" s="326"/>
      <c r="G18" s="326"/>
      <c r="H18" s="326"/>
      <c r="I18" s="326"/>
    </row>
    <row r="19" spans="1:9" ht="19.5" customHeight="1" x14ac:dyDescent="0.2">
      <c r="A19" s="350"/>
      <c r="B19" s="245" t="s">
        <v>376</v>
      </c>
      <c r="C19" s="273"/>
      <c r="D19" s="326"/>
      <c r="E19" s="326"/>
      <c r="F19" s="326"/>
      <c r="G19" s="326"/>
      <c r="H19" s="326"/>
      <c r="I19" s="326"/>
    </row>
    <row r="20" spans="1:9" ht="19.5" customHeight="1" x14ac:dyDescent="0.2">
      <c r="A20" s="350"/>
      <c r="B20" s="245" t="s">
        <v>377</v>
      </c>
      <c r="C20" s="273"/>
      <c r="D20" s="326"/>
      <c r="E20" s="326"/>
      <c r="F20" s="326"/>
      <c r="G20" s="326"/>
      <c r="H20" s="326"/>
      <c r="I20" s="326"/>
    </row>
    <row r="21" spans="1:9" ht="19.5" customHeight="1" x14ac:dyDescent="0.2">
      <c r="A21" s="350"/>
      <c r="B21" s="263" t="s">
        <v>378</v>
      </c>
      <c r="C21" s="273"/>
      <c r="D21" s="326"/>
      <c r="E21" s="326"/>
      <c r="F21" s="326"/>
      <c r="G21" s="326"/>
      <c r="H21" s="326"/>
      <c r="I21" s="326"/>
    </row>
    <row r="22" spans="1:9" ht="19.5" customHeight="1" x14ac:dyDescent="0.2">
      <c r="A22" s="350"/>
      <c r="B22" s="245" t="s">
        <v>379</v>
      </c>
      <c r="C22" s="273"/>
      <c r="D22" s="326"/>
      <c r="E22" s="326"/>
      <c r="F22" s="326"/>
      <c r="G22" s="326"/>
      <c r="H22" s="326"/>
      <c r="I22" s="326"/>
    </row>
    <row r="23" spans="1:9" ht="19.5" customHeight="1" x14ac:dyDescent="0.2">
      <c r="A23" s="350"/>
      <c r="B23" s="245" t="s">
        <v>382</v>
      </c>
      <c r="C23" s="273"/>
      <c r="D23" s="326"/>
      <c r="E23" s="326"/>
      <c r="F23" s="326"/>
      <c r="G23" s="326"/>
      <c r="H23" s="326"/>
      <c r="I23" s="326"/>
    </row>
    <row r="24" spans="1:9" ht="19.5" customHeight="1" x14ac:dyDescent="0.2">
      <c r="A24" s="350"/>
      <c r="B24" s="245" t="s">
        <v>384</v>
      </c>
      <c r="C24" s="273"/>
      <c r="D24" s="326"/>
      <c r="E24" s="326"/>
      <c r="F24" s="326"/>
      <c r="G24" s="326"/>
      <c r="H24" s="326"/>
      <c r="I24" s="326"/>
    </row>
    <row r="25" spans="1:9" ht="19.5" customHeight="1" x14ac:dyDescent="0.2">
      <c r="A25" s="350"/>
      <c r="B25" s="245" t="s">
        <v>385</v>
      </c>
      <c r="C25" s="273"/>
      <c r="D25" s="326"/>
      <c r="E25" s="326"/>
      <c r="F25" s="326"/>
      <c r="G25" s="326"/>
      <c r="H25" s="326"/>
      <c r="I25" s="326"/>
    </row>
    <row r="26" spans="1:9" ht="19.5" customHeight="1" x14ac:dyDescent="0.2">
      <c r="A26" s="350"/>
      <c r="B26" s="245" t="s">
        <v>389</v>
      </c>
      <c r="C26" s="273"/>
      <c r="D26" s="326"/>
      <c r="E26" s="326"/>
      <c r="F26" s="326"/>
      <c r="G26" s="326"/>
      <c r="H26" s="326"/>
      <c r="I26" s="326"/>
    </row>
    <row r="27" spans="1:9" ht="19.5" customHeight="1" x14ac:dyDescent="0.2">
      <c r="A27" s="350"/>
      <c r="B27" s="245" t="s">
        <v>391</v>
      </c>
      <c r="C27" s="273"/>
      <c r="D27" s="326"/>
      <c r="E27" s="326"/>
      <c r="F27" s="326"/>
      <c r="G27" s="326"/>
      <c r="H27" s="326"/>
      <c r="I27" s="326"/>
    </row>
    <row r="28" spans="1:9" ht="19.5" customHeight="1" x14ac:dyDescent="0.2">
      <c r="A28" s="350"/>
      <c r="B28" s="245" t="s">
        <v>393</v>
      </c>
      <c r="C28" s="273"/>
      <c r="D28" s="326"/>
      <c r="E28" s="326"/>
      <c r="F28" s="326"/>
      <c r="G28" s="326"/>
      <c r="H28" s="326"/>
      <c r="I28" s="326"/>
    </row>
    <row r="29" spans="1:9" ht="19.5" customHeight="1" x14ac:dyDescent="0.2">
      <c r="A29" s="350"/>
      <c r="B29" s="245" t="s">
        <v>395</v>
      </c>
      <c r="C29" s="273"/>
      <c r="D29" s="326"/>
      <c r="E29" s="326"/>
      <c r="F29" s="326"/>
      <c r="G29" s="326"/>
      <c r="H29" s="326"/>
      <c r="I29" s="326"/>
    </row>
    <row r="30" spans="1:9" ht="19.5" customHeight="1" x14ac:dyDescent="0.2">
      <c r="A30" s="350"/>
      <c r="B30" s="245" t="s">
        <v>396</v>
      </c>
      <c r="C30" s="273"/>
      <c r="D30" s="326"/>
      <c r="E30" s="326"/>
      <c r="F30" s="326"/>
      <c r="G30" s="326"/>
      <c r="H30" s="326"/>
      <c r="I30" s="326"/>
    </row>
    <row r="31" spans="1:9" ht="19.5" customHeight="1" x14ac:dyDescent="0.2">
      <c r="A31" s="350"/>
      <c r="B31" s="245" t="s">
        <v>397</v>
      </c>
      <c r="C31" s="273"/>
      <c r="D31" s="326"/>
      <c r="E31" s="326"/>
      <c r="F31" s="326"/>
      <c r="G31" s="326"/>
      <c r="H31" s="326"/>
      <c r="I31" s="326"/>
    </row>
    <row r="32" spans="1:9" ht="19.5" customHeight="1" x14ac:dyDescent="0.2">
      <c r="A32" s="350"/>
      <c r="B32" s="245" t="s">
        <v>398</v>
      </c>
      <c r="C32" s="273"/>
      <c r="D32" s="326"/>
      <c r="E32" s="326"/>
      <c r="F32" s="326"/>
      <c r="G32" s="326"/>
      <c r="H32" s="326"/>
      <c r="I32" s="326"/>
    </row>
    <row r="33" spans="1:9" ht="19.5" customHeight="1" x14ac:dyDescent="0.2">
      <c r="A33" s="350"/>
      <c r="B33" s="245" t="s">
        <v>399</v>
      </c>
      <c r="C33" s="273"/>
      <c r="D33" s="326"/>
      <c r="E33" s="326"/>
      <c r="F33" s="326"/>
      <c r="G33" s="326"/>
      <c r="H33" s="326"/>
      <c r="I33" s="326"/>
    </row>
    <row r="34" spans="1:9" ht="19.5" customHeight="1" x14ac:dyDescent="0.2">
      <c r="A34" s="361"/>
      <c r="B34" s="324" t="s">
        <v>411</v>
      </c>
      <c r="C34" s="327"/>
      <c r="D34" s="328"/>
      <c r="E34" s="328"/>
      <c r="F34" s="328"/>
      <c r="G34" s="328"/>
      <c r="H34" s="329"/>
      <c r="I34" s="329"/>
    </row>
    <row r="35" spans="1:9" ht="19.5" customHeight="1" x14ac:dyDescent="0.2">
      <c r="A35" s="350"/>
      <c r="B35" s="245" t="s">
        <v>414</v>
      </c>
      <c r="C35" s="273"/>
      <c r="D35" s="326"/>
      <c r="E35" s="326"/>
      <c r="F35" s="326"/>
      <c r="G35" s="326"/>
      <c r="H35" s="326"/>
      <c r="I35" s="326"/>
    </row>
    <row r="36" spans="1:9" ht="19.5" customHeight="1" x14ac:dyDescent="0.2">
      <c r="A36" s="350"/>
      <c r="B36" s="245" t="s">
        <v>415</v>
      </c>
      <c r="C36" s="273"/>
      <c r="D36" s="326"/>
      <c r="E36" s="326"/>
      <c r="F36" s="326"/>
      <c r="G36" s="326"/>
      <c r="H36" s="326"/>
      <c r="I36" s="326"/>
    </row>
    <row r="37" spans="1:9" ht="19.5" customHeight="1" x14ac:dyDescent="0.2">
      <c r="A37" s="350"/>
      <c r="B37" s="245" t="s">
        <v>416</v>
      </c>
      <c r="C37" s="273"/>
      <c r="D37" s="326"/>
      <c r="E37" s="326"/>
      <c r="F37" s="326"/>
      <c r="G37" s="326"/>
      <c r="H37" s="326"/>
      <c r="I37" s="326"/>
    </row>
    <row r="38" spans="1:9" ht="19.5" customHeight="1" x14ac:dyDescent="0.2">
      <c r="A38" s="350"/>
      <c r="B38" s="245" t="s">
        <v>417</v>
      </c>
      <c r="C38" s="273"/>
      <c r="D38" s="326"/>
      <c r="E38" s="326"/>
      <c r="F38" s="326"/>
      <c r="G38" s="326"/>
      <c r="H38" s="326"/>
      <c r="I38" s="326"/>
    </row>
    <row r="39" spans="1:9" ht="19.5" customHeight="1" x14ac:dyDescent="0.2">
      <c r="A39" s="350"/>
      <c r="B39" s="245" t="s">
        <v>418</v>
      </c>
      <c r="C39" s="273"/>
      <c r="D39" s="326"/>
      <c r="E39" s="326"/>
      <c r="F39" s="326"/>
      <c r="G39" s="326"/>
      <c r="H39" s="326"/>
      <c r="I39" s="326"/>
    </row>
    <row r="40" spans="1:9" ht="19.5" customHeight="1" x14ac:dyDescent="0.2">
      <c r="A40" s="350"/>
      <c r="B40" s="245" t="s">
        <v>419</v>
      </c>
      <c r="C40" s="273"/>
      <c r="D40" s="326"/>
      <c r="E40" s="273"/>
      <c r="F40" s="326"/>
      <c r="G40" s="326"/>
      <c r="H40" s="326"/>
      <c r="I40" s="326"/>
    </row>
    <row r="41" spans="1:9" ht="19.5" customHeight="1" x14ac:dyDescent="0.2">
      <c r="A41" s="350"/>
      <c r="B41" s="263" t="s">
        <v>420</v>
      </c>
      <c r="C41" s="287"/>
      <c r="D41" s="330"/>
      <c r="E41" s="273"/>
      <c r="F41" s="330"/>
      <c r="G41" s="330"/>
      <c r="H41" s="330"/>
      <c r="I41" s="330"/>
    </row>
    <row r="42" spans="1:9" ht="19.5" customHeight="1" x14ac:dyDescent="0.2">
      <c r="A42" s="361"/>
      <c r="B42" s="324" t="s">
        <v>421</v>
      </c>
      <c r="C42" s="327"/>
      <c r="D42" s="328"/>
      <c r="E42" s="328"/>
      <c r="F42" s="328"/>
      <c r="G42" s="328"/>
      <c r="H42" s="329"/>
      <c r="I42" s="329"/>
    </row>
    <row r="43" spans="1:9" ht="19.5" customHeight="1" x14ac:dyDescent="0.2">
      <c r="A43" s="350"/>
      <c r="B43" s="265" t="s">
        <v>422</v>
      </c>
      <c r="C43" s="288"/>
      <c r="D43" s="331"/>
      <c r="E43" s="288"/>
      <c r="F43" s="331"/>
      <c r="G43" s="331"/>
      <c r="H43" s="331"/>
      <c r="I43" s="331"/>
    </row>
    <row r="44" spans="1:9" ht="19.5" customHeight="1" x14ac:dyDescent="0.2">
      <c r="A44" s="350"/>
      <c r="B44" s="245" t="s">
        <v>423</v>
      </c>
      <c r="C44" s="273"/>
      <c r="D44" s="326"/>
      <c r="E44" s="273"/>
      <c r="F44" s="326"/>
      <c r="G44" s="326"/>
      <c r="H44" s="326"/>
      <c r="I44" s="326"/>
    </row>
    <row r="45" spans="1:9" ht="19.5" customHeight="1" x14ac:dyDescent="0.2">
      <c r="A45" s="350"/>
      <c r="B45" s="245" t="s">
        <v>424</v>
      </c>
      <c r="C45" s="273"/>
      <c r="D45" s="326"/>
      <c r="E45" s="273"/>
      <c r="F45" s="326"/>
      <c r="G45" s="326"/>
      <c r="H45" s="326"/>
      <c r="I45" s="326"/>
    </row>
    <row r="46" spans="1:9" ht="19.5" customHeight="1" x14ac:dyDescent="0.2">
      <c r="A46" s="350"/>
      <c r="B46" s="245" t="s">
        <v>425</v>
      </c>
      <c r="C46" s="273"/>
      <c r="D46" s="326"/>
      <c r="E46" s="273"/>
      <c r="F46" s="326"/>
      <c r="G46" s="326"/>
      <c r="H46" s="326"/>
      <c r="I46" s="326"/>
    </row>
    <row r="47" spans="1:9" ht="19.5" customHeight="1" x14ac:dyDescent="0.2">
      <c r="A47" s="350"/>
      <c r="B47" s="245" t="s">
        <v>426</v>
      </c>
      <c r="C47" s="273"/>
      <c r="D47" s="326"/>
      <c r="E47" s="273"/>
      <c r="F47" s="326"/>
      <c r="G47" s="326"/>
      <c r="H47" s="326"/>
      <c r="I47" s="326"/>
    </row>
    <row r="48" spans="1:9" ht="19.5" customHeight="1" x14ac:dyDescent="0.2">
      <c r="A48" s="350"/>
      <c r="B48" s="263" t="s">
        <v>427</v>
      </c>
      <c r="C48" s="287"/>
      <c r="D48" s="330"/>
      <c r="E48" s="287"/>
      <c r="F48" s="330"/>
      <c r="G48" s="330"/>
      <c r="H48" s="330"/>
      <c r="I48" s="330"/>
    </row>
    <row r="49" spans="1:9" ht="19.5" customHeight="1" x14ac:dyDescent="0.2">
      <c r="A49" s="361"/>
      <c r="B49" s="324" t="s">
        <v>428</v>
      </c>
      <c r="C49" s="327"/>
      <c r="D49" s="328"/>
      <c r="E49" s="328"/>
      <c r="F49" s="328"/>
      <c r="G49" s="328"/>
      <c r="H49" s="329"/>
      <c r="I49" s="329"/>
    </row>
    <row r="50" spans="1:9" ht="19.5" customHeight="1" x14ac:dyDescent="0.2">
      <c r="A50" s="350"/>
      <c r="B50" s="276" t="s">
        <v>429</v>
      </c>
      <c r="C50" s="288"/>
      <c r="D50" s="331"/>
      <c r="E50" s="331"/>
      <c r="F50" s="331"/>
      <c r="G50" s="331"/>
      <c r="H50" s="331"/>
      <c r="I50" s="331"/>
    </row>
    <row r="51" spans="1:9" ht="19.5" customHeight="1" x14ac:dyDescent="0.2">
      <c r="A51" s="350"/>
      <c r="B51" s="277" t="s">
        <v>430</v>
      </c>
      <c r="C51" s="273"/>
      <c r="D51" s="326"/>
      <c r="E51" s="326"/>
      <c r="F51" s="326"/>
      <c r="G51" s="326"/>
      <c r="H51" s="326"/>
      <c r="I51" s="326"/>
    </row>
    <row r="52" spans="1:9" ht="19.5" customHeight="1" x14ac:dyDescent="0.2">
      <c r="A52" s="350"/>
      <c r="B52" s="277" t="s">
        <v>431</v>
      </c>
      <c r="C52" s="273"/>
      <c r="D52" s="326"/>
      <c r="E52" s="326"/>
      <c r="F52" s="326"/>
      <c r="G52" s="326"/>
      <c r="H52" s="326"/>
      <c r="I52" s="326"/>
    </row>
    <row r="53" spans="1:9" ht="19.5" customHeight="1" x14ac:dyDescent="0.2">
      <c r="A53" s="350"/>
      <c r="B53" s="277" t="s">
        <v>432</v>
      </c>
      <c r="C53" s="273"/>
      <c r="D53" s="326"/>
      <c r="E53" s="326"/>
      <c r="F53" s="326"/>
      <c r="G53" s="326"/>
      <c r="H53" s="326"/>
      <c r="I53" s="326"/>
    </row>
    <row r="54" spans="1:9" ht="19.5" customHeight="1" x14ac:dyDescent="0.2">
      <c r="A54" s="350"/>
      <c r="B54" s="277" t="s">
        <v>433</v>
      </c>
      <c r="C54" s="273"/>
      <c r="D54" s="326"/>
      <c r="E54" s="326"/>
      <c r="F54" s="326"/>
      <c r="G54" s="326"/>
      <c r="H54" s="326"/>
      <c r="I54" s="326"/>
    </row>
    <row r="55" spans="1:9" ht="19.5" customHeight="1" x14ac:dyDescent="0.2">
      <c r="A55" s="350"/>
      <c r="B55" s="277" t="s">
        <v>434</v>
      </c>
      <c r="C55" s="273"/>
      <c r="D55" s="326"/>
      <c r="E55" s="326"/>
      <c r="F55" s="326"/>
      <c r="G55" s="326"/>
      <c r="H55" s="326"/>
      <c r="I55" s="326"/>
    </row>
    <row r="56" spans="1:9" ht="19.5" customHeight="1" x14ac:dyDescent="0.2">
      <c r="A56" s="350"/>
      <c r="B56" s="277" t="s">
        <v>435</v>
      </c>
      <c r="C56" s="273"/>
      <c r="D56" s="326"/>
      <c r="E56" s="326"/>
      <c r="F56" s="326"/>
      <c r="G56" s="326"/>
      <c r="H56" s="326"/>
      <c r="I56" s="326"/>
    </row>
    <row r="57" spans="1:9" ht="19.5" customHeight="1" x14ac:dyDescent="0.2">
      <c r="A57" s="350"/>
      <c r="B57" s="277" t="s">
        <v>436</v>
      </c>
      <c r="C57" s="273"/>
      <c r="D57" s="326"/>
      <c r="E57" s="326"/>
      <c r="F57" s="326"/>
      <c r="G57" s="326"/>
      <c r="H57" s="326"/>
      <c r="I57" s="326"/>
    </row>
    <row r="58" spans="1:9" ht="19.5" customHeight="1" x14ac:dyDescent="0.2">
      <c r="A58" s="351"/>
      <c r="B58" s="264" t="s">
        <v>437</v>
      </c>
      <c r="C58" s="332"/>
      <c r="D58" s="333"/>
      <c r="E58" s="333"/>
      <c r="F58" s="333"/>
      <c r="G58" s="333"/>
      <c r="H58" s="333"/>
      <c r="I58" s="333"/>
    </row>
    <row r="59" spans="1:9" ht="19.5" customHeight="1" x14ac:dyDescent="0.2">
      <c r="A59" s="367" t="s">
        <v>503</v>
      </c>
      <c r="B59" s="324" t="s">
        <v>504</v>
      </c>
      <c r="C59" s="327"/>
      <c r="D59" s="328"/>
      <c r="E59" s="328"/>
      <c r="F59" s="328"/>
      <c r="G59" s="328"/>
      <c r="H59" s="329"/>
      <c r="I59" s="329"/>
    </row>
    <row r="60" spans="1:9" ht="19.5" customHeight="1" x14ac:dyDescent="0.2">
      <c r="A60" s="355"/>
      <c r="B60" s="245" t="s">
        <v>508</v>
      </c>
      <c r="C60" s="326"/>
      <c r="D60" s="273"/>
      <c r="E60" s="326"/>
      <c r="F60" s="326"/>
      <c r="G60" s="273"/>
      <c r="H60" s="273"/>
      <c r="I60" s="334"/>
    </row>
    <row r="61" spans="1:9" ht="19.5" customHeight="1" x14ac:dyDescent="0.2">
      <c r="A61" s="355"/>
      <c r="B61" s="245" t="s">
        <v>509</v>
      </c>
      <c r="C61" s="326"/>
      <c r="D61" s="273"/>
      <c r="E61" s="326"/>
      <c r="F61" s="273"/>
      <c r="G61" s="273"/>
      <c r="H61" s="273"/>
      <c r="I61" s="334"/>
    </row>
    <row r="62" spans="1:9" ht="19.5" customHeight="1" x14ac:dyDescent="0.2">
      <c r="A62" s="355"/>
      <c r="B62" s="263" t="s">
        <v>510</v>
      </c>
      <c r="C62" s="326"/>
      <c r="D62" s="273"/>
      <c r="E62" s="326"/>
      <c r="F62" s="273"/>
      <c r="G62" s="273"/>
      <c r="H62" s="273"/>
      <c r="I62" s="334"/>
    </row>
    <row r="63" spans="1:9" ht="19.5" customHeight="1" x14ac:dyDescent="0.2">
      <c r="A63" s="355"/>
      <c r="B63" s="263" t="s">
        <v>511</v>
      </c>
      <c r="C63" s="326"/>
      <c r="D63" s="273"/>
      <c r="E63" s="326"/>
      <c r="F63" s="273"/>
      <c r="G63" s="273"/>
      <c r="H63" s="273"/>
      <c r="I63" s="334"/>
    </row>
    <row r="64" spans="1:9" ht="19.5" customHeight="1" x14ac:dyDescent="0.2">
      <c r="A64" s="355"/>
      <c r="B64" s="245" t="s">
        <v>512</v>
      </c>
      <c r="C64" s="326"/>
      <c r="D64" s="273"/>
      <c r="E64" s="326"/>
      <c r="F64" s="273"/>
      <c r="G64" s="273"/>
      <c r="H64" s="273"/>
      <c r="I64" s="334"/>
    </row>
    <row r="65" spans="1:9" ht="19.5" customHeight="1" x14ac:dyDescent="0.2">
      <c r="A65" s="355"/>
      <c r="B65" s="161" t="s">
        <v>514</v>
      </c>
      <c r="C65" s="326"/>
      <c r="D65" s="273"/>
      <c r="E65" s="326"/>
      <c r="F65" s="273"/>
      <c r="G65" s="273"/>
      <c r="H65" s="273"/>
      <c r="I65" s="334"/>
    </row>
    <row r="66" spans="1:9" ht="19.5" customHeight="1" x14ac:dyDescent="0.2">
      <c r="A66" s="355"/>
      <c r="B66" s="324" t="s">
        <v>516</v>
      </c>
      <c r="C66" s="327"/>
      <c r="D66" s="328"/>
      <c r="E66" s="328"/>
      <c r="F66" s="328"/>
      <c r="G66" s="328"/>
      <c r="H66" s="329"/>
      <c r="I66" s="329"/>
    </row>
    <row r="67" spans="1:9" ht="19.5" customHeight="1" x14ac:dyDescent="0.2">
      <c r="A67" s="355"/>
      <c r="B67" s="263" t="s">
        <v>524</v>
      </c>
      <c r="C67" s="335"/>
      <c r="D67" s="287"/>
      <c r="E67" s="330"/>
      <c r="F67" s="330"/>
      <c r="G67" s="287"/>
      <c r="H67" s="287"/>
      <c r="I67" s="335"/>
    </row>
    <row r="68" spans="1:9" ht="19.5" customHeight="1" x14ac:dyDescent="0.2">
      <c r="A68" s="355"/>
      <c r="B68" s="324" t="s">
        <v>525</v>
      </c>
      <c r="C68" s="327"/>
      <c r="D68" s="328"/>
      <c r="E68" s="328"/>
      <c r="F68" s="328"/>
      <c r="G68" s="328"/>
      <c r="H68" s="329"/>
      <c r="I68" s="329"/>
    </row>
    <row r="69" spans="1:9" ht="19.5" customHeight="1" x14ac:dyDescent="0.2">
      <c r="A69" s="355"/>
      <c r="B69" s="265" t="s">
        <v>526</v>
      </c>
      <c r="C69" s="331"/>
      <c r="D69" s="331"/>
      <c r="E69" s="288"/>
      <c r="F69" s="288"/>
      <c r="G69" s="331"/>
      <c r="H69" s="331"/>
      <c r="I69" s="288"/>
    </row>
    <row r="70" spans="1:9" ht="19.5" customHeight="1" x14ac:dyDescent="0.2">
      <c r="A70" s="355"/>
      <c r="B70" s="265" t="s">
        <v>527</v>
      </c>
      <c r="C70" s="326"/>
      <c r="D70" s="326"/>
      <c r="E70" s="273"/>
      <c r="F70" s="273"/>
      <c r="G70" s="326"/>
      <c r="H70" s="326"/>
      <c r="I70" s="273"/>
    </row>
    <row r="71" spans="1:9" ht="19.5" customHeight="1" x14ac:dyDescent="0.2">
      <c r="A71" s="355"/>
      <c r="B71" s="245" t="s">
        <v>532</v>
      </c>
      <c r="C71" s="326"/>
      <c r="D71" s="326"/>
      <c r="E71" s="273"/>
      <c r="F71" s="273"/>
      <c r="G71" s="326"/>
      <c r="H71" s="326"/>
      <c r="I71" s="273"/>
    </row>
    <row r="72" spans="1:9" ht="19.5" customHeight="1" x14ac:dyDescent="0.2">
      <c r="A72" s="355"/>
      <c r="B72" s="245" t="s">
        <v>533</v>
      </c>
      <c r="C72" s="326"/>
      <c r="D72" s="326"/>
      <c r="E72" s="273"/>
      <c r="F72" s="273"/>
      <c r="G72" s="326"/>
      <c r="H72" s="326"/>
      <c r="I72" s="273"/>
    </row>
    <row r="73" spans="1:9" ht="19.5" customHeight="1" x14ac:dyDescent="0.2">
      <c r="A73" s="355"/>
      <c r="B73" s="245" t="s">
        <v>535</v>
      </c>
      <c r="C73" s="273"/>
      <c r="D73" s="326"/>
      <c r="E73" s="273"/>
      <c r="F73" s="273"/>
      <c r="G73" s="326"/>
      <c r="H73" s="326"/>
      <c r="I73" s="273"/>
    </row>
    <row r="74" spans="1:9" ht="19.5" customHeight="1" x14ac:dyDescent="0.2">
      <c r="A74" s="355"/>
      <c r="B74" s="265" t="s">
        <v>539</v>
      </c>
      <c r="C74" s="273"/>
      <c r="D74" s="326"/>
      <c r="E74" s="273"/>
      <c r="F74" s="273"/>
      <c r="G74" s="326"/>
      <c r="H74" s="326"/>
      <c r="I74" s="273"/>
    </row>
    <row r="75" spans="1:9" ht="19.5" customHeight="1" x14ac:dyDescent="0.2">
      <c r="A75" s="355"/>
      <c r="B75" s="245" t="s">
        <v>540</v>
      </c>
      <c r="C75" s="326"/>
      <c r="D75" s="326"/>
      <c r="E75" s="273"/>
      <c r="F75" s="273"/>
      <c r="G75" s="326"/>
      <c r="H75" s="326"/>
      <c r="I75" s="273"/>
    </row>
    <row r="76" spans="1:9" ht="19.5" customHeight="1" x14ac:dyDescent="0.2">
      <c r="A76" s="349" t="s">
        <v>594</v>
      </c>
      <c r="B76" s="262" t="s">
        <v>596</v>
      </c>
      <c r="C76" s="272"/>
      <c r="D76" s="325"/>
      <c r="E76" s="272"/>
      <c r="F76" s="325"/>
      <c r="G76" s="325"/>
      <c r="H76" s="325"/>
      <c r="I76" s="325"/>
    </row>
    <row r="77" spans="1:9" ht="19.5" customHeight="1" x14ac:dyDescent="0.2">
      <c r="A77" s="350"/>
      <c r="B77" s="245" t="s">
        <v>597</v>
      </c>
      <c r="C77" s="273"/>
      <c r="D77" s="326"/>
      <c r="E77" s="273"/>
      <c r="F77" s="326"/>
      <c r="G77" s="326"/>
      <c r="H77" s="326"/>
      <c r="I77" s="326"/>
    </row>
    <row r="78" spans="1:9" ht="19.5" customHeight="1" x14ac:dyDescent="0.2">
      <c r="A78" s="350"/>
      <c r="B78" s="245" t="s">
        <v>598</v>
      </c>
      <c r="C78" s="273"/>
      <c r="D78" s="326"/>
      <c r="E78" s="273"/>
      <c r="F78" s="326"/>
      <c r="G78" s="326"/>
      <c r="H78" s="326"/>
      <c r="I78" s="326"/>
    </row>
    <row r="79" spans="1:9" ht="19.5" customHeight="1" x14ac:dyDescent="0.2">
      <c r="A79" s="350"/>
      <c r="B79" s="245" t="s">
        <v>599</v>
      </c>
      <c r="C79" s="326"/>
      <c r="D79" s="326"/>
      <c r="E79" s="273"/>
      <c r="F79" s="326"/>
      <c r="G79" s="326"/>
      <c r="H79" s="326"/>
      <c r="I79" s="273"/>
    </row>
    <row r="80" spans="1:9" ht="19.5" customHeight="1" x14ac:dyDescent="0.2">
      <c r="A80" s="350"/>
      <c r="B80" s="245" t="s">
        <v>600</v>
      </c>
      <c r="C80" s="273"/>
      <c r="D80" s="326"/>
      <c r="E80" s="273"/>
      <c r="F80" s="326"/>
      <c r="G80" s="326"/>
      <c r="H80" s="326"/>
      <c r="I80" s="273"/>
    </row>
    <row r="81" spans="1:9" ht="19.5" customHeight="1" x14ac:dyDescent="0.2">
      <c r="A81" s="350"/>
      <c r="B81" s="245" t="s">
        <v>601</v>
      </c>
      <c r="C81" s="326"/>
      <c r="D81" s="326"/>
      <c r="E81" s="273"/>
      <c r="F81" s="326"/>
      <c r="G81" s="326"/>
      <c r="H81" s="326"/>
      <c r="I81" s="326"/>
    </row>
    <row r="82" spans="1:9" ht="19.5" customHeight="1" x14ac:dyDescent="0.2">
      <c r="A82" s="350"/>
      <c r="B82" s="245" t="s">
        <v>602</v>
      </c>
      <c r="C82" s="273"/>
      <c r="D82" s="326"/>
      <c r="E82" s="273"/>
      <c r="F82" s="326"/>
      <c r="G82" s="326"/>
      <c r="H82" s="326"/>
      <c r="I82" s="326"/>
    </row>
    <row r="83" spans="1:9" ht="19.5" customHeight="1" x14ac:dyDescent="0.2">
      <c r="A83" s="350"/>
      <c r="B83" s="245" t="s">
        <v>603</v>
      </c>
      <c r="C83" s="273"/>
      <c r="D83" s="326"/>
      <c r="E83" s="273"/>
      <c r="F83" s="326"/>
      <c r="G83" s="326"/>
      <c r="H83" s="326"/>
      <c r="I83" s="326"/>
    </row>
    <row r="84" spans="1:9" ht="19.5" customHeight="1" x14ac:dyDescent="0.2">
      <c r="A84" s="350"/>
      <c r="B84" s="245" t="s">
        <v>604</v>
      </c>
      <c r="C84" s="326"/>
      <c r="D84" s="326"/>
      <c r="E84" s="273"/>
      <c r="F84" s="326"/>
      <c r="G84" s="326"/>
      <c r="H84" s="326"/>
      <c r="I84" s="273"/>
    </row>
    <row r="85" spans="1:9" ht="19.5" customHeight="1" x14ac:dyDescent="0.2">
      <c r="A85" s="350"/>
      <c r="B85" s="245" t="s">
        <v>605</v>
      </c>
      <c r="C85" s="273"/>
      <c r="D85" s="326"/>
      <c r="E85" s="273"/>
      <c r="F85" s="326"/>
      <c r="G85" s="326"/>
      <c r="H85" s="326"/>
      <c r="I85" s="326"/>
    </row>
    <row r="86" spans="1:9" ht="19.5" customHeight="1" x14ac:dyDescent="0.2">
      <c r="A86" s="350"/>
      <c r="B86" s="265" t="s">
        <v>606</v>
      </c>
      <c r="C86" s="326"/>
      <c r="D86" s="326"/>
      <c r="E86" s="273"/>
      <c r="F86" s="326"/>
      <c r="G86" s="326"/>
      <c r="H86" s="326"/>
      <c r="I86" s="326"/>
    </row>
    <row r="87" spans="1:9" ht="19.5" customHeight="1" x14ac:dyDescent="0.2">
      <c r="A87" s="350"/>
      <c r="B87" s="245" t="s">
        <v>607</v>
      </c>
      <c r="C87" s="273"/>
      <c r="D87" s="326"/>
      <c r="E87" s="273"/>
      <c r="F87" s="326"/>
      <c r="G87" s="326"/>
      <c r="H87" s="326"/>
      <c r="I87" s="326"/>
    </row>
    <row r="88" spans="1:9" ht="19.5" customHeight="1" x14ac:dyDescent="0.2">
      <c r="A88" s="350"/>
      <c r="B88" s="245" t="s">
        <v>608</v>
      </c>
      <c r="C88" s="273"/>
      <c r="D88" s="326"/>
      <c r="E88" s="273"/>
      <c r="F88" s="326"/>
      <c r="G88" s="326"/>
      <c r="H88" s="326"/>
      <c r="I88" s="326"/>
    </row>
    <row r="89" spans="1:9" ht="19.5" customHeight="1" x14ac:dyDescent="0.2">
      <c r="A89" s="350"/>
      <c r="B89" s="245" t="s">
        <v>609</v>
      </c>
      <c r="C89" s="326"/>
      <c r="D89" s="326"/>
      <c r="E89" s="273"/>
      <c r="F89" s="326"/>
      <c r="G89" s="326"/>
      <c r="H89" s="326"/>
      <c r="I89" s="273"/>
    </row>
    <row r="90" spans="1:9" ht="19.5" customHeight="1" x14ac:dyDescent="0.2">
      <c r="A90" s="350"/>
      <c r="B90" s="245" t="s">
        <v>610</v>
      </c>
      <c r="C90" s="326"/>
      <c r="D90" s="326"/>
      <c r="E90" s="273"/>
      <c r="F90" s="326"/>
      <c r="G90" s="326"/>
      <c r="H90" s="326"/>
      <c r="I90" s="326"/>
    </row>
    <row r="91" spans="1:9" ht="19.5" customHeight="1" x14ac:dyDescent="0.2">
      <c r="A91" s="350"/>
      <c r="B91" s="245" t="s">
        <v>611</v>
      </c>
      <c r="C91" s="273"/>
      <c r="D91" s="326"/>
      <c r="E91" s="273"/>
      <c r="F91" s="326"/>
      <c r="G91" s="326"/>
      <c r="H91" s="326"/>
      <c r="I91" s="326"/>
    </row>
    <row r="92" spans="1:9" ht="19.5" customHeight="1" x14ac:dyDescent="0.2">
      <c r="A92" s="350"/>
      <c r="B92" s="263" t="s">
        <v>613</v>
      </c>
      <c r="C92" s="273"/>
      <c r="D92" s="326"/>
      <c r="E92" s="273"/>
      <c r="F92" s="326"/>
      <c r="G92" s="326"/>
      <c r="H92" s="326"/>
      <c r="I92" s="326"/>
    </row>
    <row r="93" spans="1:9" ht="19.5" customHeight="1" x14ac:dyDescent="0.2">
      <c r="A93" s="351"/>
      <c r="B93" s="264" t="s">
        <v>614</v>
      </c>
      <c r="C93" s="332"/>
      <c r="D93" s="333"/>
      <c r="E93" s="332"/>
      <c r="F93" s="333"/>
      <c r="G93" s="333"/>
      <c r="H93" s="333"/>
      <c r="I93" s="333"/>
    </row>
    <row r="94" spans="1:9" ht="19.5" customHeight="1" x14ac:dyDescent="0.2">
      <c r="A94" s="349" t="s">
        <v>647</v>
      </c>
      <c r="B94" s="262" t="s">
        <v>648</v>
      </c>
      <c r="C94" s="325"/>
      <c r="D94" s="325"/>
      <c r="E94" s="272"/>
      <c r="F94" s="325"/>
      <c r="G94" s="325"/>
      <c r="H94" s="325"/>
      <c r="I94" s="325"/>
    </row>
    <row r="95" spans="1:9" ht="19.5" customHeight="1" x14ac:dyDescent="0.2">
      <c r="A95" s="350"/>
      <c r="B95" s="245" t="s">
        <v>649</v>
      </c>
      <c r="C95" s="326"/>
      <c r="D95" s="326"/>
      <c r="E95" s="273"/>
      <c r="F95" s="326"/>
      <c r="G95" s="326"/>
      <c r="H95" s="326"/>
      <c r="I95" s="326"/>
    </row>
    <row r="96" spans="1:9" ht="19.5" customHeight="1" x14ac:dyDescent="0.2">
      <c r="A96" s="350"/>
      <c r="B96" s="245" t="s">
        <v>650</v>
      </c>
      <c r="C96" s="326"/>
      <c r="D96" s="326"/>
      <c r="E96" s="273"/>
      <c r="F96" s="326"/>
      <c r="G96" s="326"/>
      <c r="H96" s="326"/>
      <c r="I96" s="326"/>
    </row>
    <row r="97" spans="1:9" ht="19.5" customHeight="1" x14ac:dyDescent="0.2">
      <c r="A97" s="350"/>
      <c r="B97" s="245" t="s">
        <v>651</v>
      </c>
      <c r="C97" s="326"/>
      <c r="D97" s="326"/>
      <c r="E97" s="273"/>
      <c r="F97" s="326"/>
      <c r="G97" s="326"/>
      <c r="H97" s="326"/>
      <c r="I97" s="326"/>
    </row>
    <row r="98" spans="1:9" ht="19.5" customHeight="1" x14ac:dyDescent="0.2">
      <c r="A98" s="350"/>
      <c r="B98" s="245" t="s">
        <v>652</v>
      </c>
      <c r="C98" s="326"/>
      <c r="D98" s="326"/>
      <c r="E98" s="273"/>
      <c r="F98" s="326"/>
      <c r="G98" s="326"/>
      <c r="H98" s="326"/>
      <c r="I98" s="326"/>
    </row>
    <row r="99" spans="1:9" ht="19.5" customHeight="1" x14ac:dyDescent="0.2">
      <c r="A99" s="350"/>
      <c r="B99" s="245" t="s">
        <v>653</v>
      </c>
      <c r="C99" s="326"/>
      <c r="D99" s="326"/>
      <c r="E99" s="273"/>
      <c r="F99" s="326"/>
      <c r="G99" s="326"/>
      <c r="H99" s="326"/>
      <c r="I99" s="326"/>
    </row>
    <row r="100" spans="1:9" ht="19.5" customHeight="1" x14ac:dyDescent="0.2">
      <c r="A100" s="350"/>
      <c r="B100" s="245" t="s">
        <v>654</v>
      </c>
      <c r="C100" s="326"/>
      <c r="D100" s="326"/>
      <c r="E100" s="273"/>
      <c r="F100" s="326"/>
      <c r="G100" s="326"/>
      <c r="H100" s="326"/>
      <c r="I100" s="326"/>
    </row>
    <row r="101" spans="1:9" ht="19.5" customHeight="1" x14ac:dyDescent="0.2">
      <c r="A101" s="350"/>
      <c r="B101" s="245" t="s">
        <v>655</v>
      </c>
      <c r="C101" s="326"/>
      <c r="D101" s="326"/>
      <c r="E101" s="273"/>
      <c r="F101" s="326"/>
      <c r="G101" s="326"/>
      <c r="H101" s="326"/>
      <c r="I101" s="326"/>
    </row>
    <row r="102" spans="1:9" ht="19.5" customHeight="1" x14ac:dyDescent="0.2">
      <c r="A102" s="350"/>
      <c r="B102" s="245" t="s">
        <v>656</v>
      </c>
      <c r="C102" s="326"/>
      <c r="D102" s="326"/>
      <c r="E102" s="273"/>
      <c r="F102" s="326"/>
      <c r="G102" s="326"/>
      <c r="H102" s="326"/>
      <c r="I102" s="326"/>
    </row>
    <row r="103" spans="1:9" ht="19.5" customHeight="1" x14ac:dyDescent="0.2">
      <c r="A103" s="350"/>
      <c r="B103" s="245" t="s">
        <v>657</v>
      </c>
      <c r="C103" s="326"/>
      <c r="D103" s="326"/>
      <c r="E103" s="273"/>
      <c r="F103" s="326"/>
      <c r="G103" s="326"/>
      <c r="H103" s="326"/>
      <c r="I103" s="326"/>
    </row>
    <row r="104" spans="1:9" ht="19.5" customHeight="1" x14ac:dyDescent="0.2">
      <c r="A104" s="350"/>
      <c r="B104" s="245" t="s">
        <v>658</v>
      </c>
      <c r="C104" s="326"/>
      <c r="D104" s="326"/>
      <c r="E104" s="273"/>
      <c r="F104" s="326"/>
      <c r="G104" s="326"/>
      <c r="H104" s="326"/>
      <c r="I104" s="326"/>
    </row>
    <row r="105" spans="1:9" ht="19.5" customHeight="1" x14ac:dyDescent="0.2">
      <c r="A105" s="351"/>
      <c r="B105" s="264" t="s">
        <v>659</v>
      </c>
      <c r="C105" s="333"/>
      <c r="D105" s="333"/>
      <c r="E105" s="332"/>
      <c r="F105" s="333"/>
      <c r="G105" s="333"/>
      <c r="H105" s="333"/>
      <c r="I105" s="333"/>
    </row>
    <row r="106" spans="1:9" ht="19.5" customHeight="1" x14ac:dyDescent="0.2">
      <c r="A106" s="362" t="s">
        <v>678</v>
      </c>
      <c r="B106" s="324" t="s">
        <v>680</v>
      </c>
      <c r="C106" s="327"/>
      <c r="D106" s="328"/>
      <c r="E106" s="328"/>
      <c r="F106" s="328"/>
      <c r="G106" s="328"/>
      <c r="H106" s="329"/>
      <c r="I106" s="329"/>
    </row>
    <row r="107" spans="1:9" ht="19.5" customHeight="1" x14ac:dyDescent="0.2">
      <c r="A107" s="350"/>
      <c r="B107" s="276" t="s">
        <v>681</v>
      </c>
      <c r="C107" s="331"/>
      <c r="D107" s="331"/>
      <c r="E107" s="288"/>
      <c r="F107" s="331"/>
      <c r="G107" s="331"/>
      <c r="H107" s="331"/>
      <c r="I107" s="288"/>
    </row>
    <row r="108" spans="1:9" ht="19.5" customHeight="1" x14ac:dyDescent="0.2">
      <c r="A108" s="350"/>
      <c r="B108" s="277" t="s">
        <v>682</v>
      </c>
      <c r="C108" s="326"/>
      <c r="D108" s="326"/>
      <c r="E108" s="273"/>
      <c r="F108" s="326"/>
      <c r="G108" s="326"/>
      <c r="H108" s="326"/>
      <c r="I108" s="273"/>
    </row>
    <row r="109" spans="1:9" ht="19.5" customHeight="1" x14ac:dyDescent="0.2">
      <c r="A109" s="350"/>
      <c r="B109" s="277" t="s">
        <v>683</v>
      </c>
      <c r="C109" s="326"/>
      <c r="D109" s="326"/>
      <c r="E109" s="273"/>
      <c r="F109" s="326"/>
      <c r="G109" s="326"/>
      <c r="H109" s="326"/>
      <c r="I109" s="273"/>
    </row>
    <row r="110" spans="1:9" ht="19.5" customHeight="1" x14ac:dyDescent="0.2">
      <c r="A110" s="350"/>
      <c r="B110" s="277" t="s">
        <v>684</v>
      </c>
      <c r="C110" s="326"/>
      <c r="D110" s="326"/>
      <c r="E110" s="273"/>
      <c r="F110" s="326"/>
      <c r="G110" s="326"/>
      <c r="H110" s="326"/>
      <c r="I110" s="273"/>
    </row>
    <row r="111" spans="1:9" ht="19.5" customHeight="1" x14ac:dyDescent="0.2">
      <c r="A111" s="350"/>
      <c r="B111" s="277" t="s">
        <v>685</v>
      </c>
      <c r="C111" s="326"/>
      <c r="D111" s="326"/>
      <c r="E111" s="273"/>
      <c r="F111" s="326"/>
      <c r="G111" s="326"/>
      <c r="H111" s="326"/>
      <c r="I111" s="273"/>
    </row>
    <row r="112" spans="1:9" ht="19.5" customHeight="1" x14ac:dyDescent="0.2">
      <c r="A112" s="350"/>
      <c r="B112" s="276" t="s">
        <v>686</v>
      </c>
      <c r="C112" s="326"/>
      <c r="D112" s="326"/>
      <c r="E112" s="273"/>
      <c r="F112" s="326"/>
      <c r="G112" s="326"/>
      <c r="H112" s="326"/>
      <c r="I112" s="273"/>
    </row>
    <row r="113" spans="1:9" ht="19.5" customHeight="1" x14ac:dyDescent="0.2">
      <c r="A113" s="350"/>
      <c r="B113" s="276" t="s">
        <v>687</v>
      </c>
      <c r="C113" s="326"/>
      <c r="D113" s="326"/>
      <c r="E113" s="273"/>
      <c r="F113" s="326"/>
      <c r="G113" s="326"/>
      <c r="H113" s="326"/>
      <c r="I113" s="273"/>
    </row>
    <row r="114" spans="1:9" ht="19.5" customHeight="1" x14ac:dyDescent="0.2">
      <c r="A114" s="350"/>
      <c r="B114" s="276" t="s">
        <v>688</v>
      </c>
      <c r="C114" s="326"/>
      <c r="D114" s="326"/>
      <c r="E114" s="273"/>
      <c r="F114" s="326"/>
      <c r="G114" s="326"/>
      <c r="H114" s="326"/>
      <c r="I114" s="273"/>
    </row>
    <row r="115" spans="1:9" ht="19.5" customHeight="1" x14ac:dyDescent="0.2">
      <c r="A115" s="350"/>
      <c r="B115" s="277" t="s">
        <v>689</v>
      </c>
      <c r="C115" s="326"/>
      <c r="D115" s="326"/>
      <c r="E115" s="273"/>
      <c r="F115" s="326"/>
      <c r="G115" s="326"/>
      <c r="H115" s="326"/>
      <c r="I115" s="273"/>
    </row>
    <row r="116" spans="1:9" ht="19.5" customHeight="1" x14ac:dyDescent="0.2">
      <c r="A116" s="350"/>
      <c r="B116" s="277" t="s">
        <v>690</v>
      </c>
      <c r="C116" s="326"/>
      <c r="D116" s="326"/>
      <c r="E116" s="273"/>
      <c r="F116" s="326"/>
      <c r="G116" s="326"/>
      <c r="H116" s="326"/>
      <c r="I116" s="273"/>
    </row>
    <row r="117" spans="1:9" ht="19.5" customHeight="1" x14ac:dyDescent="0.2">
      <c r="A117" s="350"/>
      <c r="B117" s="277" t="s">
        <v>691</v>
      </c>
      <c r="C117" s="326"/>
      <c r="D117" s="326"/>
      <c r="E117" s="273"/>
      <c r="F117" s="326"/>
      <c r="G117" s="326"/>
      <c r="H117" s="326"/>
      <c r="I117" s="273"/>
    </row>
    <row r="118" spans="1:9" ht="19.5" customHeight="1" x14ac:dyDescent="0.2">
      <c r="A118" s="350"/>
      <c r="B118" s="277" t="s">
        <v>692</v>
      </c>
      <c r="C118" s="326"/>
      <c r="D118" s="326"/>
      <c r="E118" s="273"/>
      <c r="F118" s="326"/>
      <c r="G118" s="326"/>
      <c r="H118" s="326"/>
      <c r="I118" s="273"/>
    </row>
    <row r="119" spans="1:9" ht="19.5" customHeight="1" x14ac:dyDescent="0.2">
      <c r="A119" s="350"/>
      <c r="B119" s="277" t="s">
        <v>693</v>
      </c>
      <c r="C119" s="326"/>
      <c r="D119" s="326"/>
      <c r="E119" s="273"/>
      <c r="F119" s="326"/>
      <c r="G119" s="326"/>
      <c r="H119" s="326"/>
      <c r="I119" s="273"/>
    </row>
    <row r="120" spans="1:9" ht="19.5" customHeight="1" x14ac:dyDescent="0.2">
      <c r="A120" s="350"/>
      <c r="B120" s="277" t="s">
        <v>694</v>
      </c>
      <c r="C120" s="326"/>
      <c r="D120" s="326"/>
      <c r="E120" s="273"/>
      <c r="F120" s="326"/>
      <c r="G120" s="326"/>
      <c r="H120" s="326"/>
      <c r="I120" s="273"/>
    </row>
    <row r="121" spans="1:9" ht="19.5" customHeight="1" x14ac:dyDescent="0.2">
      <c r="A121" s="350"/>
      <c r="B121" s="277" t="s">
        <v>695</v>
      </c>
      <c r="C121" s="326"/>
      <c r="D121" s="326"/>
      <c r="E121" s="273"/>
      <c r="F121" s="326"/>
      <c r="G121" s="326"/>
      <c r="H121" s="326"/>
      <c r="I121" s="273"/>
    </row>
    <row r="122" spans="1:9" ht="19.5" customHeight="1" x14ac:dyDescent="0.2">
      <c r="A122" s="350"/>
      <c r="B122" s="277" t="s">
        <v>696</v>
      </c>
      <c r="C122" s="326"/>
      <c r="D122" s="326"/>
      <c r="E122" s="273"/>
      <c r="F122" s="326"/>
      <c r="G122" s="326"/>
      <c r="H122" s="326"/>
      <c r="I122" s="273"/>
    </row>
    <row r="123" spans="1:9" ht="19.5" customHeight="1" x14ac:dyDescent="0.2">
      <c r="A123" s="350"/>
      <c r="B123" s="277" t="s">
        <v>697</v>
      </c>
      <c r="C123" s="326"/>
      <c r="D123" s="326"/>
      <c r="E123" s="273"/>
      <c r="F123" s="326"/>
      <c r="G123" s="326"/>
      <c r="H123" s="326"/>
      <c r="I123" s="273"/>
    </row>
    <row r="124" spans="1:9" ht="19.5" customHeight="1" x14ac:dyDescent="0.2">
      <c r="A124" s="350"/>
      <c r="B124" s="277" t="s">
        <v>698</v>
      </c>
      <c r="C124" s="326"/>
      <c r="D124" s="326"/>
      <c r="E124" s="273"/>
      <c r="F124" s="326"/>
      <c r="G124" s="326"/>
      <c r="H124" s="326"/>
      <c r="I124" s="273"/>
    </row>
    <row r="125" spans="1:9" ht="19.5" customHeight="1" x14ac:dyDescent="0.2">
      <c r="A125" s="350"/>
      <c r="B125" s="277" t="s">
        <v>699</v>
      </c>
      <c r="C125" s="326"/>
      <c r="D125" s="326"/>
      <c r="E125" s="273"/>
      <c r="F125" s="326"/>
      <c r="G125" s="326"/>
      <c r="H125" s="326"/>
      <c r="I125" s="273"/>
    </row>
    <row r="126" spans="1:9" ht="19.5" customHeight="1" x14ac:dyDescent="0.2">
      <c r="A126" s="350"/>
      <c r="B126" s="277" t="s">
        <v>700</v>
      </c>
      <c r="C126" s="326"/>
      <c r="D126" s="326"/>
      <c r="E126" s="273"/>
      <c r="F126" s="326"/>
      <c r="G126" s="326"/>
      <c r="H126" s="326"/>
      <c r="I126" s="273"/>
    </row>
    <row r="127" spans="1:9" ht="19.5" customHeight="1" x14ac:dyDescent="0.2">
      <c r="A127" s="350"/>
      <c r="B127" s="277" t="s">
        <v>701</v>
      </c>
      <c r="C127" s="326"/>
      <c r="D127" s="326"/>
      <c r="E127" s="273"/>
      <c r="F127" s="326"/>
      <c r="G127" s="326"/>
      <c r="H127" s="326"/>
      <c r="I127" s="273"/>
    </row>
    <row r="128" spans="1:9" ht="19.5" customHeight="1" x14ac:dyDescent="0.2">
      <c r="A128" s="350"/>
      <c r="B128" s="277" t="s">
        <v>702</v>
      </c>
      <c r="C128" s="326"/>
      <c r="D128" s="326"/>
      <c r="E128" s="273"/>
      <c r="F128" s="326"/>
      <c r="G128" s="326"/>
      <c r="H128" s="326"/>
      <c r="I128" s="273"/>
    </row>
    <row r="129" spans="1:9" ht="19.5" customHeight="1" x14ac:dyDescent="0.2">
      <c r="A129" s="350"/>
      <c r="B129" s="277" t="s">
        <v>703</v>
      </c>
      <c r="C129" s="326"/>
      <c r="D129" s="326"/>
      <c r="E129" s="273"/>
      <c r="F129" s="326"/>
      <c r="G129" s="326"/>
      <c r="H129" s="326"/>
      <c r="I129" s="273"/>
    </row>
    <row r="130" spans="1:9" ht="19.5" customHeight="1" x14ac:dyDescent="0.2">
      <c r="A130" s="350"/>
      <c r="B130" s="305" t="s">
        <v>704</v>
      </c>
      <c r="C130" s="330"/>
      <c r="D130" s="330"/>
      <c r="E130" s="287"/>
      <c r="F130" s="330"/>
      <c r="G130" s="330"/>
      <c r="H130" s="330"/>
      <c r="I130" s="287"/>
    </row>
    <row r="131" spans="1:9" ht="19.5" customHeight="1" x14ac:dyDescent="0.2">
      <c r="A131" s="361"/>
      <c r="B131" s="324" t="s">
        <v>705</v>
      </c>
      <c r="C131" s="327"/>
      <c r="D131" s="328"/>
      <c r="E131" s="328"/>
      <c r="F131" s="328"/>
      <c r="G131" s="328"/>
      <c r="H131" s="329"/>
      <c r="I131" s="329"/>
    </row>
    <row r="132" spans="1:9" ht="19.5" customHeight="1" x14ac:dyDescent="0.2">
      <c r="A132" s="350"/>
      <c r="B132" s="276" t="s">
        <v>706</v>
      </c>
      <c r="C132" s="331"/>
      <c r="D132" s="331"/>
      <c r="E132" s="288"/>
      <c r="F132" s="331"/>
      <c r="G132" s="331"/>
      <c r="H132" s="331"/>
      <c r="I132" s="288"/>
    </row>
    <row r="133" spans="1:9" ht="19.5" customHeight="1" x14ac:dyDescent="0.2">
      <c r="A133" s="350"/>
      <c r="B133" s="277" t="s">
        <v>707</v>
      </c>
      <c r="C133" s="326"/>
      <c r="D133" s="326"/>
      <c r="E133" s="273"/>
      <c r="F133" s="326"/>
      <c r="G133" s="326"/>
      <c r="H133" s="326"/>
      <c r="I133" s="273"/>
    </row>
    <row r="134" spans="1:9" ht="19.5" customHeight="1" x14ac:dyDescent="0.2">
      <c r="A134" s="350"/>
      <c r="B134" s="277" t="s">
        <v>710</v>
      </c>
      <c r="C134" s="326"/>
      <c r="D134" s="326"/>
      <c r="E134" s="273"/>
      <c r="F134" s="326"/>
      <c r="G134" s="326"/>
      <c r="H134" s="326"/>
      <c r="I134" s="273"/>
    </row>
    <row r="135" spans="1:9" ht="19.5" customHeight="1" x14ac:dyDescent="0.2">
      <c r="A135" s="350"/>
      <c r="B135" s="277" t="s">
        <v>711</v>
      </c>
      <c r="C135" s="326"/>
      <c r="D135" s="326"/>
      <c r="E135" s="273"/>
      <c r="F135" s="326"/>
      <c r="G135" s="326"/>
      <c r="H135" s="326"/>
      <c r="I135" s="273"/>
    </row>
    <row r="136" spans="1:9" ht="19.5" customHeight="1" x14ac:dyDescent="0.2">
      <c r="A136" s="350"/>
      <c r="B136" s="277" t="s">
        <v>713</v>
      </c>
      <c r="C136" s="326"/>
      <c r="D136" s="326"/>
      <c r="E136" s="273"/>
      <c r="F136" s="326"/>
      <c r="G136" s="326"/>
      <c r="H136" s="326"/>
      <c r="I136" s="273"/>
    </row>
    <row r="137" spans="1:9" ht="19.5" customHeight="1" x14ac:dyDescent="0.2">
      <c r="A137" s="350"/>
      <c r="B137" s="277" t="s">
        <v>714</v>
      </c>
      <c r="C137" s="326"/>
      <c r="D137" s="326"/>
      <c r="E137" s="273"/>
      <c r="F137" s="326"/>
      <c r="G137" s="326"/>
      <c r="H137" s="326"/>
      <c r="I137" s="273"/>
    </row>
    <row r="138" spans="1:9" ht="19.5" customHeight="1" x14ac:dyDescent="0.2">
      <c r="A138" s="350"/>
      <c r="B138" s="277" t="s">
        <v>715</v>
      </c>
      <c r="C138" s="326"/>
      <c r="D138" s="326"/>
      <c r="E138" s="273"/>
      <c r="F138" s="326"/>
      <c r="G138" s="326"/>
      <c r="H138" s="326"/>
      <c r="I138" s="273"/>
    </row>
    <row r="139" spans="1:9" ht="19.5" customHeight="1" x14ac:dyDescent="0.2">
      <c r="A139" s="350"/>
      <c r="B139" s="277" t="s">
        <v>716</v>
      </c>
      <c r="C139" s="326"/>
      <c r="D139" s="326"/>
      <c r="E139" s="273"/>
      <c r="F139" s="326"/>
      <c r="G139" s="326"/>
      <c r="H139" s="326"/>
      <c r="I139" s="273"/>
    </row>
    <row r="140" spans="1:9" ht="19.5" customHeight="1" x14ac:dyDescent="0.2">
      <c r="A140" s="350"/>
      <c r="B140" s="276" t="s">
        <v>720</v>
      </c>
      <c r="C140" s="326"/>
      <c r="D140" s="326"/>
      <c r="E140" s="273"/>
      <c r="F140" s="326"/>
      <c r="G140" s="326"/>
      <c r="H140" s="326"/>
      <c r="I140" s="273"/>
    </row>
    <row r="141" spans="1:9" ht="19.5" customHeight="1" x14ac:dyDescent="0.2">
      <c r="A141" s="350"/>
      <c r="B141" s="276" t="s">
        <v>721</v>
      </c>
      <c r="C141" s="326"/>
      <c r="D141" s="326"/>
      <c r="E141" s="273"/>
      <c r="F141" s="326"/>
      <c r="G141" s="326"/>
      <c r="H141" s="326"/>
      <c r="I141" s="273"/>
    </row>
    <row r="142" spans="1:9" ht="19.5" customHeight="1" x14ac:dyDescent="0.2">
      <c r="A142" s="350"/>
      <c r="B142" s="276" t="s">
        <v>722</v>
      </c>
      <c r="C142" s="326"/>
      <c r="D142" s="326"/>
      <c r="E142" s="273"/>
      <c r="F142" s="326"/>
      <c r="G142" s="326"/>
      <c r="H142" s="326"/>
      <c r="I142" s="273"/>
    </row>
    <row r="143" spans="1:9" ht="19.5" customHeight="1" x14ac:dyDescent="0.2">
      <c r="A143" s="350"/>
      <c r="B143" s="277" t="s">
        <v>723</v>
      </c>
      <c r="C143" s="326"/>
      <c r="D143" s="326"/>
      <c r="E143" s="273"/>
      <c r="F143" s="326"/>
      <c r="G143" s="326"/>
      <c r="H143" s="326"/>
      <c r="I143" s="273"/>
    </row>
    <row r="144" spans="1:9" ht="19.5" customHeight="1" x14ac:dyDescent="0.2">
      <c r="A144" s="350"/>
      <c r="B144" s="277" t="s">
        <v>724</v>
      </c>
      <c r="C144" s="326"/>
      <c r="D144" s="326"/>
      <c r="E144" s="273"/>
      <c r="F144" s="326"/>
      <c r="G144" s="326"/>
      <c r="H144" s="326"/>
      <c r="I144" s="273"/>
    </row>
    <row r="145" spans="1:9" ht="19.5" customHeight="1" x14ac:dyDescent="0.2">
      <c r="A145" s="350"/>
      <c r="B145" s="277" t="s">
        <v>727</v>
      </c>
      <c r="C145" s="326"/>
      <c r="D145" s="326"/>
      <c r="E145" s="273"/>
      <c r="F145" s="326"/>
      <c r="G145" s="326"/>
      <c r="H145" s="326"/>
      <c r="I145" s="273"/>
    </row>
    <row r="146" spans="1:9" ht="19.5" customHeight="1" x14ac:dyDescent="0.2">
      <c r="A146" s="350"/>
      <c r="B146" s="277" t="s">
        <v>737</v>
      </c>
      <c r="C146" s="326"/>
      <c r="D146" s="326"/>
      <c r="E146" s="273"/>
      <c r="F146" s="326"/>
      <c r="G146" s="326"/>
      <c r="H146" s="326"/>
      <c r="I146" s="326"/>
    </row>
    <row r="147" spans="1:9" ht="19.5" customHeight="1" x14ac:dyDescent="0.2">
      <c r="A147" s="350"/>
      <c r="B147" s="277" t="s">
        <v>738</v>
      </c>
      <c r="C147" s="326"/>
      <c r="D147" s="326"/>
      <c r="E147" s="273"/>
      <c r="F147" s="326"/>
      <c r="G147" s="326"/>
      <c r="H147" s="326"/>
      <c r="I147" s="273"/>
    </row>
    <row r="148" spans="1:9" ht="19.5" customHeight="1" x14ac:dyDescent="0.2">
      <c r="A148" s="350"/>
      <c r="B148" s="277" t="s">
        <v>739</v>
      </c>
      <c r="C148" s="326"/>
      <c r="D148" s="326"/>
      <c r="E148" s="273"/>
      <c r="F148" s="326"/>
      <c r="G148" s="326"/>
      <c r="H148" s="326"/>
      <c r="I148" s="273"/>
    </row>
    <row r="149" spans="1:9" ht="19.5" customHeight="1" x14ac:dyDescent="0.2">
      <c r="A149" s="350"/>
      <c r="B149" s="277" t="s">
        <v>740</v>
      </c>
      <c r="C149" s="326"/>
      <c r="D149" s="326"/>
      <c r="E149" s="273"/>
      <c r="F149" s="326"/>
      <c r="G149" s="326"/>
      <c r="H149" s="326"/>
      <c r="I149" s="273"/>
    </row>
    <row r="150" spans="1:9" ht="19.5" customHeight="1" x14ac:dyDescent="0.2">
      <c r="A150" s="350"/>
      <c r="B150" s="277" t="s">
        <v>741</v>
      </c>
      <c r="C150" s="326"/>
      <c r="D150" s="326"/>
      <c r="E150" s="273"/>
      <c r="F150" s="326"/>
      <c r="G150" s="326"/>
      <c r="H150" s="326"/>
      <c r="I150" s="273"/>
    </row>
    <row r="151" spans="1:9" ht="19.5" customHeight="1" x14ac:dyDescent="0.2">
      <c r="A151" s="350"/>
      <c r="B151" s="277" t="s">
        <v>742</v>
      </c>
      <c r="C151" s="326"/>
      <c r="D151" s="326"/>
      <c r="E151" s="273"/>
      <c r="F151" s="326"/>
      <c r="G151" s="326"/>
      <c r="H151" s="326"/>
      <c r="I151" s="273"/>
    </row>
    <row r="152" spans="1:9" ht="19.5" customHeight="1" x14ac:dyDescent="0.2">
      <c r="A152" s="350"/>
      <c r="B152" s="277" t="s">
        <v>743</v>
      </c>
      <c r="C152" s="326"/>
      <c r="D152" s="326"/>
      <c r="E152" s="273"/>
      <c r="F152" s="326"/>
      <c r="G152" s="326"/>
      <c r="H152" s="326"/>
      <c r="I152" s="273"/>
    </row>
    <row r="153" spans="1:9" ht="19.5" customHeight="1" x14ac:dyDescent="0.2">
      <c r="A153" s="350"/>
      <c r="B153" s="277" t="s">
        <v>744</v>
      </c>
      <c r="C153" s="326"/>
      <c r="D153" s="326"/>
      <c r="E153" s="273"/>
      <c r="F153" s="326"/>
      <c r="G153" s="326"/>
      <c r="H153" s="326"/>
      <c r="I153" s="273"/>
    </row>
    <row r="154" spans="1:9" ht="19.5" customHeight="1" x14ac:dyDescent="0.2">
      <c r="A154" s="350"/>
      <c r="B154" s="277" t="s">
        <v>745</v>
      </c>
      <c r="C154" s="326"/>
      <c r="D154" s="326"/>
      <c r="E154" s="273"/>
      <c r="F154" s="326"/>
      <c r="G154" s="326"/>
      <c r="H154" s="326"/>
      <c r="I154" s="273"/>
    </row>
    <row r="155" spans="1:9" ht="19.5" customHeight="1" x14ac:dyDescent="0.2">
      <c r="A155" s="350"/>
      <c r="B155" s="277" t="s">
        <v>746</v>
      </c>
      <c r="C155" s="326"/>
      <c r="D155" s="326"/>
      <c r="E155" s="273"/>
      <c r="F155" s="326"/>
      <c r="G155" s="326"/>
      <c r="H155" s="326"/>
      <c r="I155" s="273"/>
    </row>
    <row r="156" spans="1:9" ht="19.5" customHeight="1" x14ac:dyDescent="0.2">
      <c r="A156" s="350"/>
      <c r="B156" s="305" t="s">
        <v>747</v>
      </c>
      <c r="C156" s="330"/>
      <c r="D156" s="330"/>
      <c r="E156" s="287"/>
      <c r="F156" s="330"/>
      <c r="G156" s="330"/>
      <c r="H156" s="330"/>
      <c r="I156" s="287"/>
    </row>
    <row r="157" spans="1:9" ht="19.5" customHeight="1" x14ac:dyDescent="0.2">
      <c r="A157" s="361"/>
      <c r="B157" s="324" t="s">
        <v>748</v>
      </c>
      <c r="C157" s="327"/>
      <c r="D157" s="328"/>
      <c r="E157" s="328"/>
      <c r="F157" s="328"/>
      <c r="G157" s="328"/>
      <c r="H157" s="329"/>
      <c r="I157" s="329"/>
    </row>
    <row r="158" spans="1:9" ht="19.5" customHeight="1" x14ac:dyDescent="0.2">
      <c r="A158" s="350"/>
      <c r="B158" s="276" t="s">
        <v>749</v>
      </c>
      <c r="C158" s="331"/>
      <c r="D158" s="331"/>
      <c r="E158" s="288"/>
      <c r="F158" s="331"/>
      <c r="G158" s="331"/>
      <c r="H158" s="331"/>
      <c r="I158" s="288"/>
    </row>
    <row r="159" spans="1:9" ht="19.5" customHeight="1" x14ac:dyDescent="0.2">
      <c r="A159" s="350"/>
      <c r="B159" s="277" t="s">
        <v>750</v>
      </c>
      <c r="C159" s="326"/>
      <c r="D159" s="326"/>
      <c r="E159" s="273"/>
      <c r="F159" s="326"/>
      <c r="G159" s="326"/>
      <c r="H159" s="326"/>
      <c r="I159" s="273"/>
    </row>
    <row r="160" spans="1:9" ht="19.5" customHeight="1" x14ac:dyDescent="0.2">
      <c r="A160" s="350"/>
      <c r="B160" s="277" t="s">
        <v>751</v>
      </c>
      <c r="C160" s="326"/>
      <c r="D160" s="326"/>
      <c r="E160" s="273"/>
      <c r="F160" s="326"/>
      <c r="G160" s="326"/>
      <c r="H160" s="326"/>
      <c r="I160" s="273"/>
    </row>
    <row r="161" spans="1:9" ht="19.5" customHeight="1" x14ac:dyDescent="0.2">
      <c r="A161" s="350"/>
      <c r="B161" s="277" t="s">
        <v>752</v>
      </c>
      <c r="C161" s="326"/>
      <c r="D161" s="326"/>
      <c r="E161" s="273"/>
      <c r="F161" s="326"/>
      <c r="G161" s="326"/>
      <c r="H161" s="326"/>
      <c r="I161" s="273"/>
    </row>
    <row r="162" spans="1:9" ht="19.5" customHeight="1" x14ac:dyDescent="0.2">
      <c r="A162" s="350"/>
      <c r="B162" s="277" t="s">
        <v>753</v>
      </c>
      <c r="C162" s="326"/>
      <c r="D162" s="326"/>
      <c r="E162" s="273"/>
      <c r="F162" s="326"/>
      <c r="G162" s="326"/>
      <c r="H162" s="326"/>
      <c r="I162" s="273"/>
    </row>
    <row r="163" spans="1:9" ht="19.5" customHeight="1" x14ac:dyDescent="0.2">
      <c r="A163" s="350"/>
      <c r="B163" s="277" t="s">
        <v>754</v>
      </c>
      <c r="C163" s="326"/>
      <c r="D163" s="326"/>
      <c r="E163" s="273"/>
      <c r="F163" s="326"/>
      <c r="G163" s="326"/>
      <c r="H163" s="326"/>
      <c r="I163" s="273"/>
    </row>
    <row r="164" spans="1:9" ht="19.5" customHeight="1" x14ac:dyDescent="0.2">
      <c r="A164" s="350"/>
      <c r="B164" s="277" t="s">
        <v>755</v>
      </c>
      <c r="C164" s="326"/>
      <c r="D164" s="326"/>
      <c r="E164" s="273"/>
      <c r="F164" s="326"/>
      <c r="G164" s="326"/>
      <c r="H164" s="326"/>
      <c r="I164" s="273"/>
    </row>
    <row r="165" spans="1:9" ht="19.5" customHeight="1" x14ac:dyDescent="0.2">
      <c r="A165" s="350"/>
      <c r="B165" s="277" t="s">
        <v>756</v>
      </c>
      <c r="C165" s="326"/>
      <c r="D165" s="326"/>
      <c r="E165" s="273"/>
      <c r="F165" s="326"/>
      <c r="G165" s="326"/>
      <c r="H165" s="326"/>
      <c r="I165" s="273"/>
    </row>
    <row r="166" spans="1:9" ht="19.5" customHeight="1" x14ac:dyDescent="0.2">
      <c r="A166" s="350"/>
      <c r="B166" s="277" t="s">
        <v>757</v>
      </c>
      <c r="C166" s="326"/>
      <c r="D166" s="326"/>
      <c r="E166" s="273"/>
      <c r="F166" s="326"/>
      <c r="G166" s="326"/>
      <c r="H166" s="326"/>
      <c r="I166" s="273"/>
    </row>
    <row r="167" spans="1:9" ht="19.5" customHeight="1" x14ac:dyDescent="0.2">
      <c r="A167" s="350"/>
      <c r="B167" s="277" t="s">
        <v>758</v>
      </c>
      <c r="C167" s="326"/>
      <c r="D167" s="326"/>
      <c r="E167" s="273"/>
      <c r="F167" s="326"/>
      <c r="G167" s="326"/>
      <c r="H167" s="326"/>
      <c r="I167" s="273"/>
    </row>
    <row r="168" spans="1:9" ht="19.5" customHeight="1" x14ac:dyDescent="0.2">
      <c r="A168" s="350"/>
      <c r="B168" s="276" t="s">
        <v>759</v>
      </c>
      <c r="C168" s="326"/>
      <c r="D168" s="326"/>
      <c r="E168" s="273"/>
      <c r="F168" s="326"/>
      <c r="G168" s="326"/>
      <c r="H168" s="326"/>
      <c r="I168" s="273"/>
    </row>
    <row r="169" spans="1:9" ht="19.5" customHeight="1" x14ac:dyDescent="0.2">
      <c r="A169" s="350"/>
      <c r="B169" s="276" t="s">
        <v>760</v>
      </c>
      <c r="C169" s="326"/>
      <c r="D169" s="326"/>
      <c r="E169" s="273"/>
      <c r="F169" s="326"/>
      <c r="G169" s="326"/>
      <c r="H169" s="326"/>
      <c r="I169" s="273"/>
    </row>
    <row r="170" spans="1:9" ht="19.5" customHeight="1" x14ac:dyDescent="0.2">
      <c r="A170" s="350"/>
      <c r="B170" s="276" t="s">
        <v>761</v>
      </c>
      <c r="C170" s="326"/>
      <c r="D170" s="326"/>
      <c r="E170" s="273"/>
      <c r="F170" s="326"/>
      <c r="G170" s="326"/>
      <c r="H170" s="326"/>
      <c r="I170" s="273"/>
    </row>
    <row r="171" spans="1:9" ht="19.5" customHeight="1" x14ac:dyDescent="0.2">
      <c r="A171" s="350"/>
      <c r="B171" s="277" t="s">
        <v>762</v>
      </c>
      <c r="C171" s="326"/>
      <c r="D171" s="326"/>
      <c r="E171" s="273"/>
      <c r="F171" s="326"/>
      <c r="G171" s="326"/>
      <c r="H171" s="326"/>
      <c r="I171" s="273"/>
    </row>
    <row r="172" spans="1:9" ht="19.5" customHeight="1" x14ac:dyDescent="0.2">
      <c r="A172" s="350"/>
      <c r="B172" s="277" t="s">
        <v>763</v>
      </c>
      <c r="C172" s="326"/>
      <c r="D172" s="326"/>
      <c r="E172" s="273"/>
      <c r="F172" s="326"/>
      <c r="G172" s="326"/>
      <c r="H172" s="326"/>
      <c r="I172" s="273"/>
    </row>
    <row r="173" spans="1:9" ht="19.5" customHeight="1" x14ac:dyDescent="0.2">
      <c r="A173" s="351"/>
      <c r="B173" s="306" t="s">
        <v>764</v>
      </c>
      <c r="C173" s="333"/>
      <c r="D173" s="333"/>
      <c r="E173" s="332"/>
      <c r="F173" s="333"/>
      <c r="G173" s="333"/>
      <c r="H173" s="333"/>
      <c r="I173" s="332"/>
    </row>
    <row r="174" spans="1:9" ht="19.5" customHeight="1" x14ac:dyDescent="0.2"/>
  </sheetData>
  <sheetProtection password="CC7A" sheet="1" objects="1" scenarios="1" formatCells="0" formatColumns="0" formatRows="0" selectLockedCells="1" sort="0"/>
  <mergeCells count="9">
    <mergeCell ref="C2:I2"/>
    <mergeCell ref="C1:I1"/>
    <mergeCell ref="A76:A93"/>
    <mergeCell ref="A94:A105"/>
    <mergeCell ref="A106:A173"/>
    <mergeCell ref="A4:B4"/>
    <mergeCell ref="A7:A58"/>
    <mergeCell ref="A59:A75"/>
    <mergeCell ref="C4:I4"/>
  </mergeCells>
  <printOptions horizontalCentered="1"/>
  <pageMargins left="0.39370078740157483" right="0.39370078740157483" top="0.39370078740157483" bottom="0.98425196850393704" header="0.51181102362204722" footer="0.51181102362204722"/>
  <pageSetup paperSize="9" scale="68" fitToHeight="0" orientation="landscape" r:id="rId1"/>
  <headerFooter alignWithMargins="0">
    <oddFooter xml:space="preserve">&amp;Cpage &amp;P / &amp;N pages&amp;R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49"/>
  <sheetViews>
    <sheetView tabSelected="1" zoomScale="90" zoomScaleNormal="90" workbookViewId="0">
      <selection activeCell="G14" sqref="G13:G14"/>
    </sheetView>
  </sheetViews>
  <sheetFormatPr baseColWidth="10" defaultColWidth="11.42578125" defaultRowHeight="36" customHeight="1" x14ac:dyDescent="0.2"/>
  <cols>
    <col min="1" max="1" width="7.42578125" style="36" customWidth="1"/>
    <col min="2" max="2" width="26" style="36" customWidth="1"/>
    <col min="3" max="3" width="51.28515625" style="36" customWidth="1"/>
    <col min="4" max="4" width="28.42578125" style="94" customWidth="1"/>
    <col min="5" max="9" width="8.42578125" style="36" customWidth="1"/>
    <col min="10" max="10" width="9.7109375" style="36" customWidth="1"/>
    <col min="11" max="11" width="23.85546875" style="36" customWidth="1"/>
    <col min="12" max="12" width="3" style="42" customWidth="1"/>
    <col min="13" max="13" width="26.7109375" style="42" customWidth="1"/>
    <col min="14" max="14" width="8.5703125" style="44" customWidth="1"/>
    <col min="15" max="15" width="27" style="44" customWidth="1"/>
    <col min="16" max="16384" width="11.42578125" style="36"/>
  </cols>
  <sheetData>
    <row r="1" spans="1:15" s="88" customFormat="1" ht="45.75" customHeight="1" x14ac:dyDescent="0.2">
      <c r="C1" s="374" t="s">
        <v>128</v>
      </c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1:15" s="88" customFormat="1" ht="45.75" customHeight="1" x14ac:dyDescent="0.2">
      <c r="C2" s="375" t="s">
        <v>353</v>
      </c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5" s="35" customFormat="1" ht="12" customHeight="1" thickBo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  <c r="M3" s="34"/>
    </row>
    <row r="4" spans="1:15" s="35" customFormat="1" ht="36" customHeight="1" thickBot="1" x14ac:dyDescent="0.25">
      <c r="A4" s="376" t="s">
        <v>16</v>
      </c>
      <c r="B4" s="376"/>
      <c r="C4" s="376"/>
      <c r="D4" s="377"/>
      <c r="E4" s="378"/>
      <c r="F4" s="378"/>
      <c r="G4" s="378"/>
      <c r="H4" s="378"/>
      <c r="I4" s="378"/>
      <c r="J4" s="378"/>
      <c r="K4" s="379"/>
    </row>
    <row r="5" spans="1:15" s="35" customFormat="1" ht="14.25" customHeight="1" thickBot="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5" s="35" customFormat="1" ht="36" customHeight="1" thickBot="1" x14ac:dyDescent="0.25">
      <c r="A6" s="380" t="s">
        <v>17</v>
      </c>
      <c r="B6" s="381"/>
      <c r="C6" s="382"/>
      <c r="D6" s="89" t="s">
        <v>18</v>
      </c>
      <c r="E6" s="111"/>
      <c r="G6" s="383" t="s">
        <v>19</v>
      </c>
      <c r="H6" s="384"/>
      <c r="I6" s="384"/>
      <c r="J6" s="111"/>
      <c r="K6" s="33"/>
    </row>
    <row r="7" spans="1:15" s="35" customFormat="1" ht="12" customHeight="1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4"/>
      <c r="M7" s="34"/>
    </row>
    <row r="8" spans="1:15" s="35" customFormat="1" ht="25.5" customHeight="1" x14ac:dyDescent="0.2">
      <c r="C8" s="33"/>
      <c r="D8" s="33"/>
      <c r="E8" s="387" t="s">
        <v>37</v>
      </c>
      <c r="F8" s="388"/>
      <c r="G8" s="388"/>
      <c r="H8" s="388"/>
      <c r="I8" s="389"/>
      <c r="J8" s="112"/>
      <c r="K8" s="390" t="s">
        <v>71</v>
      </c>
      <c r="L8" s="33"/>
      <c r="M8" s="392" t="s">
        <v>25</v>
      </c>
      <c r="N8" s="371" t="s">
        <v>26</v>
      </c>
      <c r="O8" s="34"/>
    </row>
    <row r="9" spans="1:15" ht="62.25" customHeight="1" x14ac:dyDescent="0.2">
      <c r="C9" s="37" t="s">
        <v>38</v>
      </c>
      <c r="D9" s="37" t="s">
        <v>39</v>
      </c>
      <c r="E9" s="38" t="s">
        <v>20</v>
      </c>
      <c r="F9" s="39" t="s">
        <v>21</v>
      </c>
      <c r="G9" s="39" t="s">
        <v>22</v>
      </c>
      <c r="H9" s="39" t="s">
        <v>23</v>
      </c>
      <c r="I9" s="40" t="s">
        <v>24</v>
      </c>
      <c r="J9" s="41" t="s">
        <v>40</v>
      </c>
      <c r="K9" s="391"/>
      <c r="M9" s="393"/>
      <c r="N9" s="372"/>
    </row>
    <row r="10" spans="1:15" ht="27.75" customHeight="1" x14ac:dyDescent="0.2">
      <c r="A10" s="394" t="s">
        <v>27</v>
      </c>
      <c r="B10" s="385" t="s">
        <v>143</v>
      </c>
      <c r="C10" s="120" t="s">
        <v>29</v>
      </c>
      <c r="D10" s="55">
        <v>1000</v>
      </c>
      <c r="E10" s="21"/>
      <c r="F10" s="22"/>
      <c r="G10" s="22"/>
      <c r="H10" s="22"/>
      <c r="I10" s="23"/>
      <c r="J10" s="66"/>
      <c r="K10" s="66"/>
      <c r="M10" s="90" t="s">
        <v>28</v>
      </c>
      <c r="N10" s="113"/>
    </row>
    <row r="11" spans="1:15" ht="28.5" customHeight="1" x14ac:dyDescent="0.2">
      <c r="A11" s="395"/>
      <c r="B11" s="386"/>
      <c r="C11" s="54" t="s">
        <v>31</v>
      </c>
      <c r="D11" s="56">
        <v>305</v>
      </c>
      <c r="E11" s="24"/>
      <c r="F11" s="25"/>
      <c r="G11" s="25"/>
      <c r="H11" s="25"/>
      <c r="I11" s="26"/>
      <c r="J11" s="67"/>
      <c r="K11" s="67"/>
      <c r="M11" s="91" t="s">
        <v>30</v>
      </c>
      <c r="N11" s="114"/>
    </row>
    <row r="12" spans="1:15" ht="28.5" customHeight="1" x14ac:dyDescent="0.2">
      <c r="A12" s="395"/>
      <c r="B12" s="386"/>
      <c r="C12" s="54" t="s">
        <v>33</v>
      </c>
      <c r="D12" s="56">
        <v>800</v>
      </c>
      <c r="E12" s="24"/>
      <c r="F12" s="25"/>
      <c r="G12" s="25"/>
      <c r="H12" s="25"/>
      <c r="I12" s="26"/>
      <c r="J12" s="67"/>
      <c r="K12" s="67"/>
      <c r="M12" s="91" t="s">
        <v>32</v>
      </c>
      <c r="N12" s="114"/>
    </row>
    <row r="13" spans="1:15" ht="28.5" customHeight="1" x14ac:dyDescent="0.2">
      <c r="A13" s="395"/>
      <c r="B13" s="386"/>
      <c r="C13" s="54" t="s">
        <v>131</v>
      </c>
      <c r="D13" s="56">
        <v>205</v>
      </c>
      <c r="E13" s="24"/>
      <c r="F13" s="25"/>
      <c r="G13" s="25"/>
      <c r="H13" s="25"/>
      <c r="I13" s="26"/>
      <c r="J13" s="67"/>
      <c r="K13" s="67"/>
      <c r="M13" s="27"/>
      <c r="N13" s="115"/>
    </row>
    <row r="14" spans="1:15" ht="28.5" customHeight="1" x14ac:dyDescent="0.2">
      <c r="A14" s="395"/>
      <c r="B14" s="386"/>
      <c r="C14" s="54" t="s">
        <v>41</v>
      </c>
      <c r="D14" s="56">
        <v>600</v>
      </c>
      <c r="E14" s="24"/>
      <c r="F14" s="25"/>
      <c r="G14" s="25"/>
      <c r="H14" s="25"/>
      <c r="I14" s="26"/>
      <c r="J14" s="67"/>
      <c r="K14" s="68"/>
      <c r="M14" s="43"/>
    </row>
    <row r="15" spans="1:15" ht="28.5" customHeight="1" x14ac:dyDescent="0.2">
      <c r="A15" s="395"/>
      <c r="B15" s="386"/>
      <c r="C15" s="54" t="s">
        <v>129</v>
      </c>
      <c r="D15" s="56">
        <v>400</v>
      </c>
      <c r="E15" s="24"/>
      <c r="F15" s="25"/>
      <c r="G15" s="25"/>
      <c r="H15" s="25"/>
      <c r="I15" s="26"/>
      <c r="J15" s="67"/>
      <c r="K15" s="67"/>
      <c r="M15" s="43"/>
    </row>
    <row r="16" spans="1:15" ht="28.5" customHeight="1" x14ac:dyDescent="0.2">
      <c r="A16" s="395"/>
      <c r="B16" s="386"/>
      <c r="C16" s="54" t="s">
        <v>130</v>
      </c>
      <c r="D16" s="56">
        <v>1400</v>
      </c>
      <c r="E16" s="24"/>
      <c r="F16" s="25"/>
      <c r="G16" s="25"/>
      <c r="H16" s="25"/>
      <c r="I16" s="26"/>
      <c r="J16" s="67"/>
      <c r="K16" s="67"/>
      <c r="M16" s="43"/>
    </row>
    <row r="17" spans="1:18" ht="28.5" customHeight="1" x14ac:dyDescent="0.2">
      <c r="A17" s="395"/>
      <c r="B17" s="386"/>
      <c r="C17" s="54" t="s">
        <v>34</v>
      </c>
      <c r="D17" s="56">
        <v>650</v>
      </c>
      <c r="E17" s="24"/>
      <c r="F17" s="25"/>
      <c r="G17" s="25"/>
      <c r="H17" s="25"/>
      <c r="I17" s="26"/>
      <c r="J17" s="67"/>
      <c r="K17" s="67"/>
      <c r="M17" s="43"/>
    </row>
    <row r="18" spans="1:18" s="42" customFormat="1" ht="28.5" customHeight="1" x14ac:dyDescent="0.2">
      <c r="A18" s="395"/>
      <c r="B18" s="386"/>
      <c r="C18" s="130" t="s">
        <v>132</v>
      </c>
      <c r="D18" s="131">
        <v>3600</v>
      </c>
      <c r="E18" s="132"/>
      <c r="F18" s="133"/>
      <c r="G18" s="133"/>
      <c r="H18" s="133"/>
      <c r="I18" s="134"/>
      <c r="J18" s="135"/>
      <c r="K18" s="76"/>
      <c r="N18" s="44"/>
      <c r="O18" s="44"/>
      <c r="P18" s="36"/>
      <c r="Q18" s="36"/>
      <c r="R18" s="36"/>
    </row>
    <row r="19" spans="1:18" s="42" customFormat="1" ht="28.5" customHeight="1" x14ac:dyDescent="0.2">
      <c r="A19" s="395"/>
      <c r="B19" s="53" t="s">
        <v>141</v>
      </c>
      <c r="C19" s="128" t="s">
        <v>42</v>
      </c>
      <c r="D19" s="37">
        <v>900</v>
      </c>
      <c r="E19" s="30"/>
      <c r="F19" s="31"/>
      <c r="G19" s="31"/>
      <c r="H19" s="31"/>
      <c r="I19" s="129"/>
      <c r="J19" s="69"/>
      <c r="K19" s="69"/>
      <c r="N19" s="44"/>
      <c r="O19" s="44"/>
      <c r="P19" s="36"/>
      <c r="Q19" s="36"/>
      <c r="R19" s="36"/>
    </row>
    <row r="20" spans="1:18" s="42" customFormat="1" ht="28.5" customHeight="1" x14ac:dyDescent="0.2">
      <c r="A20" s="395"/>
      <c r="B20" s="127" t="s">
        <v>140</v>
      </c>
      <c r="C20" s="136" t="s">
        <v>142</v>
      </c>
      <c r="D20" s="137">
        <v>760</v>
      </c>
      <c r="E20" s="138"/>
      <c r="F20" s="139"/>
      <c r="G20" s="139"/>
      <c r="H20" s="139"/>
      <c r="I20" s="140"/>
      <c r="J20" s="141"/>
      <c r="K20" s="142"/>
      <c r="N20" s="44"/>
      <c r="O20" s="44"/>
      <c r="P20" s="36"/>
      <c r="Q20" s="36"/>
      <c r="R20" s="36"/>
    </row>
    <row r="21" spans="1:18" s="42" customFormat="1" ht="28.5" customHeight="1" x14ac:dyDescent="0.2">
      <c r="A21" s="395"/>
      <c r="B21" s="373" t="s">
        <v>68</v>
      </c>
      <c r="C21" s="59" t="s">
        <v>35</v>
      </c>
      <c r="D21" s="55">
        <v>700</v>
      </c>
      <c r="E21" s="21"/>
      <c r="F21" s="22"/>
      <c r="G21" s="22"/>
      <c r="H21" s="22"/>
      <c r="I21" s="23"/>
      <c r="J21" s="66"/>
      <c r="K21" s="71"/>
      <c r="N21" s="44"/>
      <c r="O21" s="44"/>
      <c r="P21" s="36"/>
      <c r="Q21" s="36"/>
      <c r="R21" s="36"/>
    </row>
    <row r="22" spans="1:18" s="42" customFormat="1" ht="28.5" customHeight="1" x14ac:dyDescent="0.2">
      <c r="A22" s="395"/>
      <c r="B22" s="373"/>
      <c r="C22" s="57" t="s">
        <v>36</v>
      </c>
      <c r="D22" s="58">
        <v>800</v>
      </c>
      <c r="E22" s="28"/>
      <c r="F22" s="29"/>
      <c r="G22" s="29"/>
      <c r="H22" s="29"/>
      <c r="I22" s="32"/>
      <c r="J22" s="72"/>
      <c r="K22" s="72"/>
      <c r="N22" s="44"/>
      <c r="O22" s="44"/>
      <c r="P22" s="36"/>
      <c r="Q22" s="36"/>
      <c r="R22" s="36"/>
    </row>
    <row r="23" spans="1:18" s="42" customFormat="1" ht="28.5" customHeight="1" x14ac:dyDescent="0.2">
      <c r="A23" s="395"/>
      <c r="B23" s="373" t="s">
        <v>67</v>
      </c>
      <c r="C23" s="59" t="s">
        <v>43</v>
      </c>
      <c r="D23" s="55">
        <v>380</v>
      </c>
      <c r="E23" s="21"/>
      <c r="F23" s="22"/>
      <c r="G23" s="22"/>
      <c r="H23" s="22"/>
      <c r="I23" s="23"/>
      <c r="J23" s="66"/>
      <c r="K23" s="71"/>
      <c r="N23" s="44"/>
      <c r="O23" s="44"/>
      <c r="P23" s="36"/>
      <c r="Q23" s="36"/>
      <c r="R23" s="36"/>
    </row>
    <row r="24" spans="1:18" s="42" customFormat="1" ht="28.5" customHeight="1" x14ac:dyDescent="0.2">
      <c r="A24" s="395"/>
      <c r="B24" s="373"/>
      <c r="C24" s="92" t="s">
        <v>136</v>
      </c>
      <c r="D24" s="56">
        <v>90</v>
      </c>
      <c r="E24" s="24"/>
      <c r="F24" s="25"/>
      <c r="G24" s="25"/>
      <c r="H24" s="25"/>
      <c r="I24" s="26"/>
      <c r="J24" s="67"/>
      <c r="K24" s="68"/>
      <c r="N24" s="44"/>
      <c r="O24" s="44"/>
      <c r="P24" s="36"/>
      <c r="Q24" s="36"/>
      <c r="R24" s="36"/>
    </row>
    <row r="25" spans="1:18" s="42" customFormat="1" ht="28.5" customHeight="1" x14ac:dyDescent="0.2">
      <c r="A25" s="395"/>
      <c r="B25" s="373"/>
      <c r="C25" s="57" t="s">
        <v>44</v>
      </c>
      <c r="D25" s="58">
        <v>1250</v>
      </c>
      <c r="E25" s="28"/>
      <c r="F25" s="29"/>
      <c r="G25" s="29"/>
      <c r="H25" s="29"/>
      <c r="I25" s="32"/>
      <c r="J25" s="72"/>
      <c r="K25" s="73"/>
      <c r="N25" s="44"/>
      <c r="O25" s="44"/>
      <c r="P25" s="36"/>
      <c r="Q25" s="36"/>
      <c r="R25" s="36"/>
    </row>
    <row r="26" spans="1:18" s="42" customFormat="1" ht="28.5" customHeight="1" x14ac:dyDescent="0.2">
      <c r="A26" s="395"/>
      <c r="B26" s="121" t="s">
        <v>133</v>
      </c>
      <c r="C26" s="77" t="s">
        <v>134</v>
      </c>
      <c r="D26" s="78">
        <v>500</v>
      </c>
      <c r="E26" s="122"/>
      <c r="F26" s="123"/>
      <c r="G26" s="123"/>
      <c r="H26" s="123"/>
      <c r="I26" s="124"/>
      <c r="J26" s="125"/>
      <c r="K26" s="126"/>
      <c r="N26" s="44"/>
      <c r="O26" s="44"/>
      <c r="P26" s="36"/>
      <c r="Q26" s="36"/>
      <c r="R26" s="36"/>
    </row>
    <row r="27" spans="1:18" s="42" customFormat="1" ht="28.5" customHeight="1" x14ac:dyDescent="0.2">
      <c r="A27" s="395"/>
      <c r="B27" s="60" t="s">
        <v>66</v>
      </c>
      <c r="C27" s="77" t="s">
        <v>45</v>
      </c>
      <c r="D27" s="78">
        <v>450</v>
      </c>
      <c r="E27" s="30"/>
      <c r="F27" s="31"/>
      <c r="G27" s="31"/>
      <c r="H27" s="31"/>
      <c r="I27" s="74"/>
      <c r="J27" s="70"/>
      <c r="K27" s="69"/>
      <c r="N27" s="44"/>
      <c r="O27" s="44"/>
      <c r="P27" s="36"/>
      <c r="Q27" s="36"/>
      <c r="R27" s="36"/>
    </row>
    <row r="28" spans="1:18" ht="28.5" customHeight="1" x14ac:dyDescent="0.2">
      <c r="A28" s="395"/>
      <c r="B28" s="53" t="s">
        <v>65</v>
      </c>
      <c r="C28" s="93" t="s">
        <v>69</v>
      </c>
      <c r="D28" s="37">
        <v>800</v>
      </c>
      <c r="E28" s="85"/>
      <c r="F28" s="64"/>
      <c r="G28" s="64"/>
      <c r="H28" s="64"/>
      <c r="I28" s="65"/>
      <c r="J28" s="86"/>
      <c r="K28" s="87"/>
    </row>
    <row r="29" spans="1:18" ht="28.5" customHeight="1" x14ac:dyDescent="0.2">
      <c r="A29" s="395"/>
      <c r="B29" s="53" t="s">
        <v>63</v>
      </c>
      <c r="C29" s="93" t="s">
        <v>70</v>
      </c>
      <c r="D29" s="37">
        <v>750</v>
      </c>
      <c r="E29" s="84"/>
      <c r="F29" s="61"/>
      <c r="G29" s="61"/>
      <c r="H29" s="61"/>
      <c r="I29" s="62"/>
      <c r="J29" s="75"/>
      <c r="K29" s="63"/>
    </row>
    <row r="30" spans="1:18" ht="28.5" customHeight="1" x14ac:dyDescent="0.2">
      <c r="A30" s="395"/>
      <c r="B30" s="53" t="s">
        <v>64</v>
      </c>
      <c r="C30" s="93" t="s">
        <v>137</v>
      </c>
      <c r="D30" s="37">
        <v>800</v>
      </c>
      <c r="E30" s="79"/>
      <c r="F30" s="80"/>
      <c r="G30" s="80"/>
      <c r="H30" s="80"/>
      <c r="I30" s="81"/>
      <c r="J30" s="82"/>
      <c r="K30" s="83"/>
    </row>
    <row r="31" spans="1:18" ht="28.5" customHeight="1" x14ac:dyDescent="0.2">
      <c r="A31" s="396"/>
      <c r="B31" s="53" t="s">
        <v>138</v>
      </c>
      <c r="C31" s="93" t="s">
        <v>139</v>
      </c>
      <c r="D31" s="37">
        <v>700</v>
      </c>
      <c r="E31" s="79"/>
      <c r="F31" s="80"/>
      <c r="G31" s="80"/>
      <c r="H31" s="80"/>
      <c r="I31" s="81"/>
      <c r="J31" s="82"/>
      <c r="K31" s="83"/>
    </row>
    <row r="32" spans="1:18" ht="36" customHeight="1" x14ac:dyDescent="0.2">
      <c r="C32" s="118"/>
      <c r="H32" s="95"/>
      <c r="I32" s="97"/>
      <c r="J32" s="95"/>
      <c r="K32" s="95"/>
    </row>
    <row r="33" spans="3:11" ht="36" customHeight="1" x14ac:dyDescent="0.2">
      <c r="C33" s="119"/>
      <c r="H33" s="95"/>
      <c r="I33" s="95"/>
      <c r="J33" s="95"/>
      <c r="K33" s="96"/>
    </row>
    <row r="34" spans="3:11" ht="36" customHeight="1" x14ac:dyDescent="0.2">
      <c r="C34" s="119"/>
      <c r="H34" s="95"/>
      <c r="I34" s="95"/>
      <c r="J34" s="95"/>
      <c r="K34" s="95"/>
    </row>
    <row r="35" spans="3:11" ht="36" customHeight="1" x14ac:dyDescent="0.2">
      <c r="C35" s="119"/>
      <c r="H35" s="95"/>
      <c r="I35" s="95"/>
      <c r="J35" s="97"/>
      <c r="K35" s="96"/>
    </row>
    <row r="36" spans="3:11" ht="36" customHeight="1" x14ac:dyDescent="0.2">
      <c r="C36" s="119"/>
      <c r="H36" s="95"/>
      <c r="I36" s="97"/>
      <c r="J36" s="97"/>
      <c r="K36" s="97"/>
    </row>
    <row r="37" spans="3:11" ht="36" customHeight="1" x14ac:dyDescent="0.2">
      <c r="C37" s="118"/>
      <c r="H37" s="97"/>
      <c r="I37" s="97"/>
      <c r="J37" s="95"/>
      <c r="K37" s="97"/>
    </row>
    <row r="38" spans="3:11" ht="36" customHeight="1" x14ac:dyDescent="0.2">
      <c r="C38" s="119"/>
      <c r="H38" s="97"/>
      <c r="I38" s="97"/>
      <c r="J38" s="95"/>
      <c r="K38" s="97"/>
    </row>
    <row r="39" spans="3:11" ht="36" customHeight="1" x14ac:dyDescent="0.2">
      <c r="C39" s="119"/>
      <c r="H39" s="97"/>
      <c r="I39" s="97"/>
      <c r="J39" s="97"/>
      <c r="K39" s="97"/>
    </row>
    <row r="40" spans="3:11" ht="36" customHeight="1" x14ac:dyDescent="0.2">
      <c r="C40" s="119"/>
    </row>
    <row r="41" spans="3:11" ht="36" customHeight="1" x14ac:dyDescent="0.2">
      <c r="C41" s="119"/>
    </row>
    <row r="43" spans="3:11" ht="36" customHeight="1" x14ac:dyDescent="0.2">
      <c r="C43" s="119"/>
    </row>
    <row r="44" spans="3:11" ht="36" customHeight="1" x14ac:dyDescent="0.2">
      <c r="C44" s="118"/>
    </row>
    <row r="45" spans="3:11" ht="36" customHeight="1" x14ac:dyDescent="0.2">
      <c r="C45" s="119"/>
    </row>
    <row r="49" spans="3:3" ht="36" customHeight="1" x14ac:dyDescent="0.2">
      <c r="C49" s="119"/>
    </row>
  </sheetData>
  <sheetProtection password="CC7A" sheet="1" objects="1" scenarios="1" formatCells="0" formatColumns="0" formatRows="0" selectLockedCells="1"/>
  <mergeCells count="14">
    <mergeCell ref="N8:N9"/>
    <mergeCell ref="B21:B22"/>
    <mergeCell ref="B23:B25"/>
    <mergeCell ref="C1:N1"/>
    <mergeCell ref="C2:N2"/>
    <mergeCell ref="A4:C4"/>
    <mergeCell ref="D4:K4"/>
    <mergeCell ref="A6:C6"/>
    <mergeCell ref="G6:I6"/>
    <mergeCell ref="B10:B18"/>
    <mergeCell ref="E8:I8"/>
    <mergeCell ref="K8:K9"/>
    <mergeCell ref="M8:M9"/>
    <mergeCell ref="A10:A31"/>
  </mergeCells>
  <printOptions horizontalCentered="1"/>
  <pageMargins left="0.39370078740157483" right="0.39370078740157483" top="0.39370078740157483" bottom="1.1811023622047245" header="0.51181102362204722" footer="0.98425196850393704"/>
  <pageSetup paperSize="9" scale="64" fitToHeight="0" orientation="landscape" horizontalDpi="300" verticalDpi="300" r:id="rId1"/>
  <headerFooter alignWithMargins="0">
    <oddFooter>&amp;L&amp;11&amp;USignature du candida&amp;12&amp;Ut :</oddFooter>
  </headerFooter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85"/>
  <sheetViews>
    <sheetView topLeftCell="A13" zoomScale="90" zoomScaleNormal="90" workbookViewId="0">
      <selection activeCell="A22" sqref="A22:B24"/>
    </sheetView>
  </sheetViews>
  <sheetFormatPr baseColWidth="10" defaultColWidth="11.42578125" defaultRowHeight="12.75" x14ac:dyDescent="0.2"/>
  <cols>
    <col min="1" max="1" width="23" style="100" customWidth="1"/>
    <col min="2" max="2" width="11.42578125" style="100"/>
    <col min="3" max="4" width="3.28515625" style="101" customWidth="1"/>
    <col min="5" max="16384" width="11.42578125" style="101"/>
  </cols>
  <sheetData>
    <row r="1" spans="1:8" s="98" customFormat="1" ht="36" customHeight="1" x14ac:dyDescent="0.2">
      <c r="A1" s="410" t="s">
        <v>128</v>
      </c>
      <c r="B1" s="410"/>
      <c r="C1" s="410"/>
      <c r="D1" s="410"/>
      <c r="E1" s="410"/>
      <c r="F1" s="410"/>
      <c r="G1" s="410"/>
      <c r="H1" s="410"/>
    </row>
    <row r="2" spans="1:8" s="98" customFormat="1" ht="16.5" customHeight="1" x14ac:dyDescent="0.2">
      <c r="A2" s="411" t="s">
        <v>354</v>
      </c>
      <c r="B2" s="411"/>
      <c r="C2" s="411"/>
      <c r="D2" s="411"/>
      <c r="E2" s="411"/>
      <c r="F2" s="411"/>
      <c r="G2" s="411"/>
      <c r="H2" s="411"/>
    </row>
    <row r="3" spans="1:8" s="99" customFormat="1" ht="28.15" customHeight="1" x14ac:dyDescent="0.2">
      <c r="A3" s="412" t="s">
        <v>870</v>
      </c>
      <c r="B3" s="412"/>
      <c r="C3" s="412"/>
      <c r="D3" s="412"/>
      <c r="E3" s="412"/>
      <c r="F3" s="412"/>
      <c r="G3" s="412"/>
      <c r="H3" s="412"/>
    </row>
    <row r="5" spans="1:8" ht="12" customHeight="1" x14ac:dyDescent="0.2"/>
    <row r="6" spans="1:8" ht="12" customHeight="1" x14ac:dyDescent="0.2">
      <c r="A6" s="400" t="s">
        <v>871</v>
      </c>
      <c r="B6" s="400"/>
      <c r="C6" s="116"/>
      <c r="E6" s="101" t="s">
        <v>47</v>
      </c>
    </row>
    <row r="7" spans="1:8" ht="12" customHeight="1" x14ac:dyDescent="0.2">
      <c r="A7" s="400"/>
      <c r="B7" s="400"/>
    </row>
    <row r="8" spans="1:8" ht="12" customHeight="1" x14ac:dyDescent="0.2">
      <c r="A8" s="400"/>
      <c r="B8" s="400"/>
      <c r="C8" s="117"/>
      <c r="E8" s="101" t="s">
        <v>49</v>
      </c>
      <c r="F8" s="101" t="s">
        <v>48</v>
      </c>
    </row>
    <row r="9" spans="1:8" ht="48" customHeight="1" x14ac:dyDescent="0.2">
      <c r="A9" s="397"/>
      <c r="B9" s="398"/>
      <c r="C9" s="398"/>
      <c r="D9" s="398"/>
      <c r="E9" s="398"/>
      <c r="F9" s="398"/>
      <c r="G9" s="398"/>
      <c r="H9" s="399"/>
    </row>
    <row r="10" spans="1:8" ht="12" customHeight="1" x14ac:dyDescent="0.2">
      <c r="A10" s="102"/>
      <c r="B10" s="102"/>
    </row>
    <row r="11" spans="1:8" ht="12" customHeight="1" x14ac:dyDescent="0.2">
      <c r="A11" s="400" t="s">
        <v>50</v>
      </c>
      <c r="B11" s="400"/>
      <c r="C11" s="116"/>
      <c r="E11" s="101" t="s">
        <v>47</v>
      </c>
    </row>
    <row r="12" spans="1:8" ht="12" customHeight="1" x14ac:dyDescent="0.2">
      <c r="A12" s="400"/>
      <c r="B12" s="400"/>
    </row>
    <row r="13" spans="1:8" ht="12" customHeight="1" x14ac:dyDescent="0.2">
      <c r="A13" s="400"/>
      <c r="B13" s="400"/>
    </row>
    <row r="14" spans="1:8" ht="12" customHeight="1" x14ac:dyDescent="0.2">
      <c r="A14" s="400"/>
      <c r="B14" s="400"/>
      <c r="C14" s="117"/>
      <c r="E14" s="101" t="s">
        <v>49</v>
      </c>
      <c r="F14" s="402" t="s">
        <v>51</v>
      </c>
      <c r="G14" s="402"/>
      <c r="H14" s="402"/>
    </row>
    <row r="15" spans="1:8" ht="48" customHeight="1" x14ac:dyDescent="0.2">
      <c r="A15" s="397"/>
      <c r="B15" s="398"/>
      <c r="C15" s="398"/>
      <c r="D15" s="398"/>
      <c r="E15" s="398"/>
      <c r="F15" s="398"/>
      <c r="G15" s="398"/>
      <c r="H15" s="399"/>
    </row>
    <row r="16" spans="1:8" ht="12" customHeight="1" x14ac:dyDescent="0.2">
      <c r="A16" s="102"/>
      <c r="B16" s="102"/>
    </row>
    <row r="17" spans="1:8" ht="12" customHeight="1" x14ac:dyDescent="0.2">
      <c r="A17" s="400" t="s">
        <v>52</v>
      </c>
      <c r="B17" s="400"/>
      <c r="C17" s="116"/>
      <c r="E17" s="101" t="s">
        <v>47</v>
      </c>
    </row>
    <row r="18" spans="1:8" ht="27.75" customHeight="1" x14ac:dyDescent="0.2">
      <c r="A18" s="400"/>
      <c r="B18" s="400"/>
    </row>
    <row r="19" spans="1:8" ht="15" customHeight="1" x14ac:dyDescent="0.2">
      <c r="A19" s="400"/>
      <c r="B19" s="400"/>
      <c r="C19" s="117"/>
      <c r="E19" s="101" t="s">
        <v>49</v>
      </c>
      <c r="F19" s="402" t="s">
        <v>53</v>
      </c>
      <c r="G19" s="402"/>
      <c r="H19" s="402"/>
    </row>
    <row r="20" spans="1:8" ht="48.75" customHeight="1" x14ac:dyDescent="0.2">
      <c r="A20" s="397"/>
      <c r="B20" s="398"/>
      <c r="C20" s="398"/>
      <c r="D20" s="398"/>
      <c r="E20" s="398"/>
      <c r="F20" s="398"/>
      <c r="G20" s="398"/>
      <c r="H20" s="399"/>
    </row>
    <row r="21" spans="1:8" ht="12" customHeight="1" x14ac:dyDescent="0.2">
      <c r="A21" s="102"/>
      <c r="B21" s="102"/>
    </row>
    <row r="22" spans="1:8" ht="12" customHeight="1" x14ac:dyDescent="0.2">
      <c r="A22" s="401" t="s">
        <v>877</v>
      </c>
      <c r="B22" s="401"/>
      <c r="C22" s="116"/>
      <c r="E22" s="101" t="s">
        <v>47</v>
      </c>
    </row>
    <row r="23" spans="1:8" ht="33.75" customHeight="1" x14ac:dyDescent="0.2">
      <c r="A23" s="401"/>
      <c r="B23" s="401"/>
    </row>
    <row r="24" spans="1:8" ht="12" customHeight="1" x14ac:dyDescent="0.2">
      <c r="A24" s="401"/>
      <c r="B24" s="401"/>
      <c r="C24" s="117"/>
      <c r="E24" s="101" t="s">
        <v>49</v>
      </c>
      <c r="F24" s="403" t="s">
        <v>54</v>
      </c>
      <c r="G24" s="403"/>
      <c r="H24" s="403"/>
    </row>
    <row r="25" spans="1:8" ht="48" customHeight="1" x14ac:dyDescent="0.2">
      <c r="A25" s="397"/>
      <c r="B25" s="398"/>
      <c r="C25" s="398"/>
      <c r="D25" s="398"/>
      <c r="E25" s="398"/>
      <c r="F25" s="398"/>
      <c r="G25" s="398"/>
      <c r="H25" s="399"/>
    </row>
    <row r="26" spans="1:8" ht="12" customHeight="1" x14ac:dyDescent="0.2">
      <c r="A26" s="102"/>
      <c r="B26" s="102"/>
    </row>
    <row r="27" spans="1:8" ht="12" customHeight="1" x14ac:dyDescent="0.2">
      <c r="A27" s="405" t="s">
        <v>869</v>
      </c>
      <c r="B27" s="406"/>
    </row>
    <row r="28" spans="1:8" ht="20.45" customHeight="1" x14ac:dyDescent="0.2">
      <c r="A28" s="406"/>
      <c r="B28" s="406"/>
      <c r="F28" s="318" t="s">
        <v>868</v>
      </c>
    </row>
    <row r="29" spans="1:8" ht="52.9" customHeight="1" x14ac:dyDescent="0.2">
      <c r="A29" s="407"/>
      <c r="B29" s="408"/>
      <c r="C29" s="408"/>
      <c r="D29" s="408"/>
      <c r="E29" s="408"/>
      <c r="F29" s="408"/>
      <c r="G29" s="408"/>
      <c r="H29" s="409"/>
    </row>
    <row r="30" spans="1:8" ht="12" customHeight="1" x14ac:dyDescent="0.2">
      <c r="A30" s="314"/>
      <c r="B30" s="314"/>
    </row>
    <row r="31" spans="1:8" ht="12" customHeight="1" x14ac:dyDescent="0.2">
      <c r="A31" s="401" t="s">
        <v>872</v>
      </c>
      <c r="B31" s="401"/>
      <c r="C31" s="116"/>
      <c r="E31" s="101" t="s">
        <v>47</v>
      </c>
    </row>
    <row r="32" spans="1:8" ht="21.75" customHeight="1" x14ac:dyDescent="0.2">
      <c r="A32" s="401"/>
      <c r="B32" s="401"/>
    </row>
    <row r="33" spans="1:8" ht="12" customHeight="1" x14ac:dyDescent="0.2">
      <c r="A33" s="401"/>
      <c r="B33" s="401"/>
      <c r="C33" s="116"/>
      <c r="E33" s="101" t="s">
        <v>49</v>
      </c>
      <c r="F33" s="404" t="s">
        <v>55</v>
      </c>
      <c r="G33" s="402"/>
      <c r="H33" s="402"/>
    </row>
    <row r="34" spans="1:8" ht="48" customHeight="1" x14ac:dyDescent="0.2">
      <c r="A34" s="397"/>
      <c r="B34" s="398"/>
      <c r="C34" s="398"/>
      <c r="D34" s="398"/>
      <c r="E34" s="398"/>
      <c r="F34" s="398"/>
      <c r="G34" s="398"/>
      <c r="H34" s="399"/>
    </row>
    <row r="35" spans="1:8" ht="12" customHeight="1" x14ac:dyDescent="0.2">
      <c r="A35" s="102"/>
      <c r="B35" s="102"/>
    </row>
    <row r="36" spans="1:8" ht="12" customHeight="1" x14ac:dyDescent="0.2">
      <c r="A36" s="400" t="s">
        <v>56</v>
      </c>
      <c r="B36" s="400"/>
      <c r="C36" s="116"/>
      <c r="E36" s="101" t="s">
        <v>47</v>
      </c>
    </row>
    <row r="37" spans="1:8" ht="12" customHeight="1" x14ac:dyDescent="0.2">
      <c r="A37" s="400"/>
      <c r="B37" s="400"/>
    </row>
    <row r="38" spans="1:8" ht="12" customHeight="1" x14ac:dyDescent="0.2">
      <c r="A38" s="400"/>
      <c r="B38" s="400"/>
      <c r="C38" s="117"/>
      <c r="E38" s="101" t="s">
        <v>49</v>
      </c>
      <c r="F38" s="402" t="s">
        <v>57</v>
      </c>
      <c r="G38" s="402"/>
      <c r="H38" s="402"/>
    </row>
    <row r="39" spans="1:8" ht="39.75" customHeight="1" x14ac:dyDescent="0.2">
      <c r="A39" s="397"/>
      <c r="B39" s="398"/>
      <c r="C39" s="398"/>
      <c r="D39" s="398"/>
      <c r="E39" s="398"/>
      <c r="F39" s="398"/>
      <c r="G39" s="398"/>
      <c r="H39" s="399"/>
    </row>
    <row r="40" spans="1:8" ht="12" customHeight="1" x14ac:dyDescent="0.2">
      <c r="A40" s="102"/>
      <c r="B40" s="102"/>
    </row>
    <row r="41" spans="1:8" ht="12" customHeight="1" x14ac:dyDescent="0.2">
      <c r="A41" s="400" t="s">
        <v>58</v>
      </c>
      <c r="B41" s="400"/>
      <c r="C41" s="116"/>
      <c r="E41" s="101" t="s">
        <v>47</v>
      </c>
    </row>
    <row r="42" spans="1:8" ht="12" customHeight="1" x14ac:dyDescent="0.2">
      <c r="A42" s="400"/>
      <c r="B42" s="400"/>
    </row>
    <row r="43" spans="1:8" ht="12" customHeight="1" x14ac:dyDescent="0.2">
      <c r="A43" s="400"/>
      <c r="B43" s="400"/>
      <c r="C43" s="117"/>
      <c r="E43" s="101" t="s">
        <v>49</v>
      </c>
      <c r="F43" s="402" t="s">
        <v>59</v>
      </c>
      <c r="G43" s="402"/>
      <c r="H43" s="402"/>
    </row>
    <row r="44" spans="1:8" ht="48" customHeight="1" x14ac:dyDescent="0.2">
      <c r="A44" s="397"/>
      <c r="B44" s="398"/>
      <c r="C44" s="398"/>
      <c r="D44" s="398"/>
      <c r="E44" s="398"/>
      <c r="F44" s="398"/>
      <c r="G44" s="398"/>
      <c r="H44" s="399"/>
    </row>
    <row r="45" spans="1:8" ht="12" customHeight="1" x14ac:dyDescent="0.2">
      <c r="A45" s="102"/>
      <c r="B45" s="102"/>
    </row>
    <row r="46" spans="1:8" ht="24.75" customHeight="1" x14ac:dyDescent="0.2">
      <c r="A46" s="400" t="s">
        <v>875</v>
      </c>
      <c r="B46" s="400"/>
      <c r="C46" s="116"/>
      <c r="E46" s="101" t="s">
        <v>47</v>
      </c>
    </row>
    <row r="47" spans="1:8" ht="12" customHeight="1" x14ac:dyDescent="0.2">
      <c r="A47" s="400"/>
      <c r="B47" s="400"/>
    </row>
    <row r="48" spans="1:8" ht="12" customHeight="1" x14ac:dyDescent="0.2">
      <c r="A48" s="400"/>
      <c r="B48" s="400"/>
      <c r="C48" s="116"/>
      <c r="E48" s="101" t="s">
        <v>49</v>
      </c>
      <c r="F48" s="402" t="s">
        <v>54</v>
      </c>
      <c r="G48" s="402"/>
      <c r="H48" s="402"/>
    </row>
    <row r="49" spans="1:8" ht="48" customHeight="1" x14ac:dyDescent="0.2">
      <c r="A49" s="397"/>
      <c r="B49" s="398"/>
      <c r="C49" s="398"/>
      <c r="D49" s="398"/>
      <c r="E49" s="398"/>
      <c r="F49" s="398"/>
      <c r="G49" s="398"/>
      <c r="H49" s="399"/>
    </row>
    <row r="50" spans="1:8" ht="12" customHeight="1" x14ac:dyDescent="0.2">
      <c r="A50" s="102"/>
      <c r="B50" s="102"/>
    </row>
    <row r="51" spans="1:8" ht="24.75" customHeight="1" x14ac:dyDescent="0.2">
      <c r="A51" s="400" t="s">
        <v>60</v>
      </c>
      <c r="B51" s="400"/>
      <c r="C51" s="116"/>
      <c r="E51" s="101" t="s">
        <v>47</v>
      </c>
    </row>
    <row r="52" spans="1:8" ht="12" customHeight="1" x14ac:dyDescent="0.2">
      <c r="A52" s="400"/>
      <c r="B52" s="400"/>
    </row>
    <row r="53" spans="1:8" ht="12" customHeight="1" x14ac:dyDescent="0.2">
      <c r="A53" s="400"/>
      <c r="B53" s="400"/>
      <c r="C53" s="116"/>
      <c r="E53" s="101" t="s">
        <v>49</v>
      </c>
      <c r="F53" s="402" t="s">
        <v>54</v>
      </c>
      <c r="G53" s="402"/>
      <c r="H53" s="402"/>
    </row>
    <row r="54" spans="1:8" ht="48" customHeight="1" x14ac:dyDescent="0.2">
      <c r="A54" s="397"/>
      <c r="B54" s="398"/>
      <c r="C54" s="398"/>
      <c r="D54" s="398"/>
      <c r="E54" s="398"/>
      <c r="F54" s="398"/>
      <c r="G54" s="398"/>
      <c r="H54" s="399"/>
    </row>
    <row r="55" spans="1:8" ht="12" customHeight="1" x14ac:dyDescent="0.2">
      <c r="A55" s="102"/>
      <c r="B55" s="102"/>
    </row>
    <row r="56" spans="1:8" ht="12" customHeight="1" x14ac:dyDescent="0.2">
      <c r="A56" s="400" t="s">
        <v>876</v>
      </c>
      <c r="B56" s="400"/>
      <c r="C56" s="116"/>
      <c r="E56" s="101" t="s">
        <v>47</v>
      </c>
    </row>
    <row r="57" spans="1:8" ht="20.25" customHeight="1" x14ac:dyDescent="0.2">
      <c r="A57" s="400"/>
      <c r="B57" s="400"/>
      <c r="C57" s="103"/>
    </row>
    <row r="58" spans="1:8" ht="12" customHeight="1" x14ac:dyDescent="0.2">
      <c r="A58" s="400"/>
      <c r="B58" s="400"/>
      <c r="C58" s="116"/>
      <c r="E58" s="101" t="s">
        <v>49</v>
      </c>
      <c r="F58" s="402" t="s">
        <v>54</v>
      </c>
      <c r="G58" s="402"/>
      <c r="H58" s="402"/>
    </row>
    <row r="59" spans="1:8" ht="48" customHeight="1" x14ac:dyDescent="0.2">
      <c r="A59" s="397"/>
      <c r="B59" s="398"/>
      <c r="C59" s="398"/>
      <c r="D59" s="398"/>
      <c r="E59" s="398"/>
      <c r="F59" s="398"/>
      <c r="G59" s="398"/>
      <c r="H59" s="399"/>
    </row>
    <row r="60" spans="1:8" ht="12" customHeight="1" x14ac:dyDescent="0.2">
      <c r="A60" s="102"/>
      <c r="B60" s="102"/>
    </row>
    <row r="61" spans="1:8" ht="12" customHeight="1" x14ac:dyDescent="0.2">
      <c r="A61" s="400" t="s">
        <v>61</v>
      </c>
      <c r="B61" s="400"/>
      <c r="C61" s="116"/>
      <c r="E61" s="101" t="s">
        <v>47</v>
      </c>
    </row>
    <row r="62" spans="1:8" ht="12" customHeight="1" x14ac:dyDescent="0.2">
      <c r="A62" s="400"/>
      <c r="B62" s="400"/>
    </row>
    <row r="63" spans="1:8" ht="12" customHeight="1" x14ac:dyDescent="0.2">
      <c r="A63" s="400"/>
      <c r="B63" s="400"/>
      <c r="C63" s="116"/>
      <c r="E63" s="101" t="s">
        <v>49</v>
      </c>
      <c r="F63" s="402" t="s">
        <v>57</v>
      </c>
      <c r="G63" s="402"/>
      <c r="H63" s="402"/>
    </row>
    <row r="64" spans="1:8" ht="48" customHeight="1" x14ac:dyDescent="0.2">
      <c r="A64" s="397"/>
      <c r="B64" s="398"/>
      <c r="C64" s="398"/>
      <c r="D64" s="398"/>
      <c r="E64" s="398"/>
      <c r="F64" s="398"/>
      <c r="G64" s="398"/>
      <c r="H64" s="399"/>
    </row>
    <row r="65" spans="1:8" ht="12" customHeight="1" x14ac:dyDescent="0.2">
      <c r="A65" s="102"/>
      <c r="B65" s="102"/>
    </row>
    <row r="66" spans="1:8" ht="12" customHeight="1" x14ac:dyDescent="0.2">
      <c r="A66" s="400" t="s">
        <v>873</v>
      </c>
      <c r="B66" s="400"/>
      <c r="C66" s="116"/>
      <c r="E66" s="101" t="s">
        <v>47</v>
      </c>
    </row>
    <row r="67" spans="1:8" ht="12" customHeight="1" x14ac:dyDescent="0.2">
      <c r="A67" s="400"/>
      <c r="B67" s="400"/>
    </row>
    <row r="68" spans="1:8" ht="12" customHeight="1" x14ac:dyDescent="0.2">
      <c r="A68" s="400"/>
      <c r="B68" s="400"/>
      <c r="C68" s="116"/>
      <c r="E68" s="101" t="s">
        <v>49</v>
      </c>
      <c r="F68" s="402" t="s">
        <v>57</v>
      </c>
      <c r="G68" s="402"/>
      <c r="H68" s="402"/>
    </row>
    <row r="69" spans="1:8" ht="48" customHeight="1" x14ac:dyDescent="0.2">
      <c r="A69" s="397"/>
      <c r="B69" s="398"/>
      <c r="C69" s="398"/>
      <c r="D69" s="398"/>
      <c r="E69" s="398"/>
      <c r="F69" s="398"/>
      <c r="G69" s="398"/>
      <c r="H69" s="399"/>
    </row>
    <row r="70" spans="1:8" ht="12" customHeight="1" x14ac:dyDescent="0.2">
      <c r="A70" s="102"/>
      <c r="B70" s="102"/>
    </row>
    <row r="71" spans="1:8" ht="13.15" customHeight="1" x14ac:dyDescent="0.2">
      <c r="A71" s="400" t="s">
        <v>863</v>
      </c>
      <c r="B71" s="400"/>
    </row>
    <row r="72" spans="1:8" ht="12" customHeight="1" x14ac:dyDescent="0.2">
      <c r="A72" s="400" t="s">
        <v>864</v>
      </c>
      <c r="B72" s="400"/>
      <c r="C72" s="316"/>
      <c r="E72" s="318" t="s">
        <v>47</v>
      </c>
    </row>
    <row r="73" spans="1:8" ht="12" customHeight="1" x14ac:dyDescent="0.2">
      <c r="A73" s="400" t="s">
        <v>865</v>
      </c>
      <c r="B73" s="400"/>
    </row>
    <row r="74" spans="1:8" ht="12" customHeight="1" x14ac:dyDescent="0.2">
      <c r="A74" s="400" t="s">
        <v>866</v>
      </c>
      <c r="B74" s="400"/>
    </row>
    <row r="75" spans="1:8" ht="12" customHeight="1" x14ac:dyDescent="0.2">
      <c r="A75" s="400" t="s">
        <v>867</v>
      </c>
      <c r="B75" s="400"/>
      <c r="C75" s="317"/>
      <c r="E75" s="318" t="s">
        <v>49</v>
      </c>
      <c r="F75" s="318" t="s">
        <v>868</v>
      </c>
    </row>
    <row r="76" spans="1:8" ht="58.15" customHeight="1" x14ac:dyDescent="0.2">
      <c r="A76" s="407"/>
      <c r="B76" s="408"/>
      <c r="C76" s="408"/>
      <c r="D76" s="408"/>
      <c r="E76" s="408"/>
      <c r="F76" s="408"/>
      <c r="G76" s="408"/>
      <c r="H76" s="409"/>
    </row>
    <row r="77" spans="1:8" ht="15" customHeight="1" x14ac:dyDescent="0.2">
      <c r="A77" s="319"/>
      <c r="B77" s="319"/>
      <c r="C77" s="320"/>
      <c r="D77" s="319"/>
      <c r="E77" s="319"/>
      <c r="F77" s="319"/>
      <c r="G77" s="319"/>
      <c r="H77" s="319"/>
    </row>
    <row r="78" spans="1:8" ht="15.6" customHeight="1" x14ac:dyDescent="0.2">
      <c r="A78" s="400" t="s">
        <v>874</v>
      </c>
      <c r="B78" s="400"/>
      <c r="C78" s="315"/>
      <c r="E78" s="101" t="s">
        <v>47</v>
      </c>
    </row>
    <row r="79" spans="1:8" ht="27" customHeight="1" x14ac:dyDescent="0.2">
      <c r="A79" s="400"/>
      <c r="B79" s="400"/>
    </row>
    <row r="80" spans="1:8" ht="12" customHeight="1" x14ac:dyDescent="0.2">
      <c r="A80" s="415"/>
      <c r="B80" s="415"/>
      <c r="C80" s="116"/>
      <c r="E80" s="101" t="s">
        <v>49</v>
      </c>
      <c r="F80" s="414" t="s">
        <v>57</v>
      </c>
      <c r="G80" s="414"/>
      <c r="H80" s="414"/>
    </row>
    <row r="81" spans="1:8" ht="48" customHeight="1" x14ac:dyDescent="0.2">
      <c r="A81" s="397"/>
      <c r="B81" s="398"/>
      <c r="C81" s="398"/>
      <c r="D81" s="398"/>
      <c r="E81" s="398"/>
      <c r="F81" s="398"/>
      <c r="G81" s="398"/>
      <c r="H81" s="399"/>
    </row>
    <row r="82" spans="1:8" ht="51" customHeight="1" x14ac:dyDescent="0.2">
      <c r="A82" s="104"/>
      <c r="B82" s="104"/>
      <c r="C82" s="103"/>
      <c r="D82" s="103"/>
      <c r="E82" s="413" t="s">
        <v>62</v>
      </c>
      <c r="F82" s="413"/>
      <c r="G82" s="413"/>
      <c r="H82" s="413"/>
    </row>
    <row r="83" spans="1:8" x14ac:dyDescent="0.2">
      <c r="A83" s="104"/>
      <c r="B83" s="104"/>
      <c r="C83" s="103"/>
      <c r="D83" s="103"/>
      <c r="E83" s="103"/>
      <c r="F83" s="103"/>
      <c r="G83" s="103"/>
      <c r="H83" s="103"/>
    </row>
    <row r="84" spans="1:8" x14ac:dyDescent="0.2">
      <c r="A84" s="104"/>
      <c r="B84" s="104"/>
      <c r="C84" s="103"/>
      <c r="D84" s="103"/>
      <c r="E84" s="103"/>
      <c r="F84" s="103"/>
      <c r="G84" s="103"/>
      <c r="H84" s="103"/>
    </row>
    <row r="85" spans="1:8" x14ac:dyDescent="0.2">
      <c r="A85" s="104"/>
      <c r="B85" s="104"/>
      <c r="C85" s="103"/>
      <c r="D85" s="103"/>
      <c r="E85" s="103"/>
      <c r="F85" s="103"/>
      <c r="G85" s="103"/>
      <c r="H85" s="103"/>
    </row>
  </sheetData>
  <sheetProtection formatCells="0" formatColumns="0"/>
  <mergeCells count="50">
    <mergeCell ref="A59:H59"/>
    <mergeCell ref="A64:H64"/>
    <mergeCell ref="A46:B48"/>
    <mergeCell ref="A78:B80"/>
    <mergeCell ref="A61:B63"/>
    <mergeCell ref="A66:B68"/>
    <mergeCell ref="A56:B58"/>
    <mergeCell ref="A51:B53"/>
    <mergeCell ref="A71:B71"/>
    <mergeCell ref="A72:B72"/>
    <mergeCell ref="A73:B73"/>
    <mergeCell ref="A74:B74"/>
    <mergeCell ref="A75:B75"/>
    <mergeCell ref="A76:H76"/>
    <mergeCell ref="E82:H82"/>
    <mergeCell ref="F53:H53"/>
    <mergeCell ref="F58:H58"/>
    <mergeCell ref="F63:H63"/>
    <mergeCell ref="F38:H38"/>
    <mergeCell ref="F43:H43"/>
    <mergeCell ref="F48:H48"/>
    <mergeCell ref="A39:H39"/>
    <mergeCell ref="A44:H44"/>
    <mergeCell ref="A49:H49"/>
    <mergeCell ref="F68:H68"/>
    <mergeCell ref="F80:H80"/>
    <mergeCell ref="A69:H69"/>
    <mergeCell ref="A36:B38"/>
    <mergeCell ref="A81:H81"/>
    <mergeCell ref="A54:H54"/>
    <mergeCell ref="A1:H1"/>
    <mergeCell ref="A2:H2"/>
    <mergeCell ref="A3:H3"/>
    <mergeCell ref="A6:B8"/>
    <mergeCell ref="A11:B14"/>
    <mergeCell ref="F14:H14"/>
    <mergeCell ref="A9:H9"/>
    <mergeCell ref="A41:B43"/>
    <mergeCell ref="F19:H19"/>
    <mergeCell ref="F24:H24"/>
    <mergeCell ref="F33:H33"/>
    <mergeCell ref="A34:H34"/>
    <mergeCell ref="A31:B33"/>
    <mergeCell ref="A27:B28"/>
    <mergeCell ref="A29:H29"/>
    <mergeCell ref="A15:H15"/>
    <mergeCell ref="A17:B19"/>
    <mergeCell ref="A20:H20"/>
    <mergeCell ref="A25:H25"/>
    <mergeCell ref="A22:B24"/>
  </mergeCells>
  <printOptions horizontalCentered="1"/>
  <pageMargins left="0.39370078740157483" right="0.39370078740157483" top="0.39370078740157483" bottom="0.39370078740157483" header="0.51181102362204722" footer="0.11811023622047245"/>
  <pageSetup paperSize="9" scale="99" orientation="portrait" r:id="rId1"/>
  <headerFooter alignWithMargins="0">
    <oddFooter>&amp;L&amp;"Arial,Gras"&amp;11&amp;D&amp;Rpage &amp;P/&amp;N</oddFooter>
  </headerFooter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Lisez-moi</vt:lpstr>
      <vt:lpstr>1 - Bordereau de prix </vt:lpstr>
      <vt:lpstr>2 - tableau produits</vt:lpstr>
      <vt:lpstr>3- Engag Logistique</vt:lpstr>
      <vt:lpstr>4 - Dévelop. durable</vt:lpstr>
      <vt:lpstr>'1 - Bordereau de prix '!Impression_des_titres</vt:lpstr>
      <vt:lpstr>'2 - tableau produits'!Impression_des_titres</vt:lpstr>
      <vt:lpstr>'3- Engag Logistique'!Impression_des_titres</vt:lpstr>
      <vt:lpstr>'4 - Dévelop. durable'!Impression_des_titres</vt:lpstr>
      <vt:lpstr>'1 - Bordereau de prix '!Zone_d_impression</vt:lpstr>
      <vt:lpstr>'3- Engag Logistique'!Zone_d_impression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moi-meme</dc:creator>
  <cp:lastModifiedBy>José Clement</cp:lastModifiedBy>
  <cp:lastPrinted>2018-11-08T17:39:38Z</cp:lastPrinted>
  <dcterms:created xsi:type="dcterms:W3CDTF">2006-11-29T20:41:12Z</dcterms:created>
  <dcterms:modified xsi:type="dcterms:W3CDTF">2018-12-18T09:33:09Z</dcterms:modified>
</cp:coreProperties>
</file>