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RUITS ET LEGUMES" sheetId="1" r:id="rId1"/>
  </sheets>
  <definedNames/>
  <calcPr fullCalcOnLoad="1"/>
</workbook>
</file>

<file path=xl/sharedStrings.xml><?xml version="1.0" encoding="utf-8"?>
<sst xmlns="http://schemas.openxmlformats.org/spreadsheetml/2006/main" count="374" uniqueCount="169">
  <si>
    <t>MARCHE DE FOURNITURES : FRUITS ET LEGUMES FRAIS</t>
  </si>
  <si>
    <t xml:space="preserve">RESTAURATION COLLECTIVE </t>
  </si>
  <si>
    <t>140 jours de foncionnement par an</t>
  </si>
  <si>
    <t>services lundi, mardi, jeudi et vendredi midi en période scolaire</t>
  </si>
  <si>
    <t>500 repas par service en moyenne</t>
  </si>
  <si>
    <t>DOCUMENT VALANT LETTRE DE CANDIDATURE, BORDEREAU DE PRIX ET ACTE D'ENGAGEMENT.</t>
  </si>
  <si>
    <t xml:space="preserve">Le fournisseur s'engage envers le collège Jacques Prévert à exécuter les prestations décrites ci-après, aux conditions stipulées par le présent marché. </t>
  </si>
  <si>
    <t>Les quantités annuelles de fournitures sont données à titre indicatif et n'ont aucune valeur contractuelle.</t>
  </si>
  <si>
    <t xml:space="preserve">Afin de déterminer l'offre économiquement la plus avantageuse, il sera tenu compte des critères pondérés comme suit : </t>
  </si>
  <si>
    <t>le produit</t>
  </si>
  <si>
    <t>le prix</t>
  </si>
  <si>
    <t>le service</t>
  </si>
  <si>
    <t xml:space="preserve">Le collège développe une politique d'achats à faible impact environnemental. Les produits répondant au mieux à cette exigence et les fournisseurs capables de fournir </t>
  </si>
  <si>
    <r>
      <t>les certificats permettant de la contrôler seront privilégiés</t>
    </r>
    <r>
      <rPr>
        <i/>
        <sz val="10"/>
        <rFont val="Arial"/>
        <family val="2"/>
      </rPr>
      <t xml:space="preserve"> (traçabilité des produits clairement indiquée sur BL et factures, réduction des sur-emballages, produits locaux</t>
    </r>
  </si>
  <si>
    <t xml:space="preserve">Les livraisons devront être conformes aux commandes. Les produits devront être accompagnés d'un bon de livraison mentionnant clairement  nom du fournisseur et adresse / </t>
  </si>
  <si>
    <t xml:space="preserve">date de livraison / référence du bon de commande ou de sa date /  dénomination exacte des produits livrés (marque, origine, label) / quantité livrée (poids net) / prix unitaire / </t>
  </si>
  <si>
    <t>unité de facturation (poids, pièce, colis de x pièces ou x kg, etc.) / éventuellement emballages prêtés</t>
  </si>
  <si>
    <t>En cas de non-conformité constatée à la livraison (quantités, qualité des produits, propreté du transport, température des produits, intégrité du conditionnement, etc)</t>
  </si>
  <si>
    <t>la livraison pourra être refusée par la personne chargée de la réception. Dans ce cas le réceptionnaire délivre un bon de non-conformité au livreur.</t>
  </si>
  <si>
    <t>Le fournisseur s'engage à reprendre sans frais les produits retournés et à livrer dans les meilleurs délais les reliquats.</t>
  </si>
  <si>
    <t>FRUITS ET LEGUMES - Devis quantitatif valant Bordereau de prix
Si le fournisseur à besoin d'une précommande, indiquer le délai dans la colonne PRECOMMANDE</t>
  </si>
  <si>
    <t xml:space="preserve">FRUITS ET LEGUMES  </t>
  </si>
  <si>
    <t>REF FOURNISSEUR  DE L'ARTICLE</t>
  </si>
  <si>
    <t>DESIGNATION DU PRODUIT</t>
  </si>
  <si>
    <t>CALIBRE  /CATEGORIE</t>
  </si>
  <si>
    <t>ORIGINE DU PRODUIT</t>
  </si>
  <si>
    <t>PRECOMMANDE</t>
  </si>
  <si>
    <t>UNITE</t>
  </si>
  <si>
    <t>QUANTITE MINI</t>
  </si>
  <si>
    <t>QUANTITE MAXI</t>
  </si>
  <si>
    <t>PRIX UNITAIRE HT</t>
  </si>
  <si>
    <t>ABRICOT ROUSSILLON</t>
  </si>
  <si>
    <t>B MOYEN</t>
  </si>
  <si>
    <t>FR</t>
  </si>
  <si>
    <t>KG</t>
  </si>
  <si>
    <t>ANANAS</t>
  </si>
  <si>
    <t>B 10</t>
  </si>
  <si>
    <t>PCE</t>
  </si>
  <si>
    <t xml:space="preserve">AVOCAT </t>
  </si>
  <si>
    <t>BANANE PORTION</t>
  </si>
  <si>
    <t>CERISES</t>
  </si>
  <si>
    <t>28/32</t>
  </si>
  <si>
    <t>CITRON JAUNE</t>
  </si>
  <si>
    <t>CLEMENTINE</t>
  </si>
  <si>
    <t>ESP</t>
  </si>
  <si>
    <t xml:space="preserve">CLEMENTINE </t>
  </si>
  <si>
    <t>CORSE</t>
  </si>
  <si>
    <t>FIGUE</t>
  </si>
  <si>
    <t>FRAISE</t>
  </si>
  <si>
    <t>KIWI</t>
  </si>
  <si>
    <t>MELON</t>
  </si>
  <si>
    <t>15 Q</t>
  </si>
  <si>
    <t>NECTARINE</t>
  </si>
  <si>
    <t>B</t>
  </si>
  <si>
    <t>PASTEQUE</t>
  </si>
  <si>
    <t>ORANGE</t>
  </si>
  <si>
    <t xml:space="preserve">PÊCHE </t>
  </si>
  <si>
    <t>POIRE CONFERENCE</t>
  </si>
  <si>
    <t>70/75</t>
  </si>
  <si>
    <t>P.D.LOIRE</t>
  </si>
  <si>
    <t>PAMPLEMOUSSE</t>
  </si>
  <si>
    <t>POMME GOLDEN</t>
  </si>
  <si>
    <t>65/70</t>
  </si>
  <si>
    <t>POMME GRANY</t>
  </si>
  <si>
    <t>PRUNES REINE CLAUDE</t>
  </si>
  <si>
    <t>30/40</t>
  </si>
  <si>
    <t>RAISIN BLANC CHASSELAS</t>
  </si>
  <si>
    <t>EXTRA</t>
  </si>
  <si>
    <t>RAISIN MUSCAT HAMBOURG</t>
  </si>
  <si>
    <t>TOTAL</t>
  </si>
  <si>
    <t>BATAVIA</t>
  </si>
  <si>
    <t>X12</t>
  </si>
  <si>
    <t xml:space="preserve">COLIS </t>
  </si>
  <si>
    <t>BASILIC</t>
  </si>
  <si>
    <t>BOTTE</t>
  </si>
  <si>
    <t>BETTERAVE ROUGE  CRUE</t>
  </si>
  <si>
    <t xml:space="preserve">CAROTTE </t>
  </si>
  <si>
    <t>CELERI RAVE</t>
  </si>
  <si>
    <t>CHAMPIGNON DE PARIS PC</t>
  </si>
  <si>
    <t>MOYEN</t>
  </si>
  <si>
    <t>CHOU BLANC/ROUGE</t>
  </si>
  <si>
    <t>CIBOULETTE</t>
  </si>
  <si>
    <t>CONCOMBRE</t>
  </si>
  <si>
    <t>COURGETTE</t>
  </si>
  <si>
    <t>ECHALIONS</t>
  </si>
  <si>
    <t>SAC 5 KG</t>
  </si>
  <si>
    <t>ENDIVE</t>
  </si>
  <si>
    <t>FEUILLE DE CHENE</t>
  </si>
  <si>
    <t>FRISEE</t>
  </si>
  <si>
    <t>X8</t>
  </si>
  <si>
    <t>LAITUE</t>
  </si>
  <si>
    <t>MENTHE</t>
  </si>
  <si>
    <t>PERSIL FRISE</t>
  </si>
  <si>
    <t>VRAC</t>
  </si>
  <si>
    <t>OIGNON BLOND</t>
  </si>
  <si>
    <t>80/100</t>
  </si>
  <si>
    <t>OSEILLE</t>
  </si>
  <si>
    <t>PATATE DOUCE</t>
  </si>
  <si>
    <t>POIREAUX</t>
  </si>
  <si>
    <t>POIVRON ROUGE/VERT</t>
  </si>
  <si>
    <r>
      <t>POMME DE TERRE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(FERME)</t>
    </r>
  </si>
  <si>
    <t>RADIS</t>
  </si>
  <si>
    <t>THYM ET LAURIER</t>
  </si>
  <si>
    <t>TOMATE CERISE</t>
  </si>
  <si>
    <t>250 G</t>
  </si>
  <si>
    <t>TOMATE PETITE</t>
  </si>
  <si>
    <t>57/67</t>
  </si>
  <si>
    <t>TOMATE GRAPPE</t>
  </si>
  <si>
    <t>PRIX UNITAIRE TTC</t>
  </si>
  <si>
    <t>BANANE</t>
  </si>
  <si>
    <t>CAROTTE</t>
  </si>
  <si>
    <t>6/7</t>
  </si>
  <si>
    <t>POMME ROUGE</t>
  </si>
  <si>
    <t xml:space="preserve">VRAC </t>
  </si>
  <si>
    <t>CAROTTE RAPEE</t>
  </si>
  <si>
    <t>MESCLUN</t>
  </si>
  <si>
    <t>SAC</t>
  </si>
  <si>
    <t>PERSIL HACHE</t>
  </si>
  <si>
    <t>SALADE DE MÂCHE</t>
  </si>
  <si>
    <t>0,500 KG</t>
  </si>
  <si>
    <t>BETTERAVE ROUGE CUBE</t>
  </si>
  <si>
    <t>SALADE DE FRUITS</t>
  </si>
  <si>
    <t>PDT CRUE BLANCHIE</t>
  </si>
  <si>
    <t>CUBE</t>
  </si>
  <si>
    <t>TOTAL DU BORDEREAU</t>
  </si>
  <si>
    <t>DATE ET SIGNATURE DU FOURNISSEUR</t>
  </si>
  <si>
    <t>DATE ET SIGNATURE DE L'ACHETEUR</t>
  </si>
  <si>
    <t>ENGAGEMENTS DU FOURNISSEUR</t>
  </si>
  <si>
    <t>oui</t>
  </si>
  <si>
    <t>non</t>
  </si>
  <si>
    <t>commentaire</t>
  </si>
  <si>
    <t>Franco de port à partir de .. €</t>
  </si>
  <si>
    <t>Frais de livraison</t>
  </si>
  <si>
    <t>Minimum de commande</t>
  </si>
  <si>
    <t>Jours de livraison possibles</t>
  </si>
  <si>
    <t>Livraisons de 6h à 10h30</t>
  </si>
  <si>
    <t>Délai de commande usuel</t>
  </si>
  <si>
    <t>Délai de commande dépannage</t>
  </si>
  <si>
    <t>Délai de commande produit rare ou bio</t>
  </si>
  <si>
    <t>Catalogue fourni</t>
  </si>
  <si>
    <t>Remise catalogue : %</t>
  </si>
  <si>
    <t>BL type fourni</t>
  </si>
  <si>
    <t>Emballages réutilisables</t>
  </si>
  <si>
    <t>Ratio CO2 / tonne de produit livré (si connu)</t>
  </si>
  <si>
    <t>AUTRES POINTS DE VIGILANCE DE L'ACHETEUR AU COURS DU MARCHE</t>
  </si>
  <si>
    <t>Traçabilité des produits claire</t>
  </si>
  <si>
    <t>Etendue de la gamme</t>
  </si>
  <si>
    <t>Limitation des suremballages</t>
  </si>
  <si>
    <t>Engagement sur les prix annuel / hebdomadaire / autre</t>
  </si>
  <si>
    <t>Envoi systématique des informations sur modifications ou ruptures de produits</t>
  </si>
  <si>
    <t>Date de publication : mardi 23 octobre 2018</t>
  </si>
  <si>
    <t>Date limite de réception des offres : jeudi 22 novembre 2018</t>
  </si>
  <si>
    <t>Le marché a pour objet la fourniture de denrées pour la période du 01/01/2019 au 31/12/2019.</t>
  </si>
  <si>
    <t>Le marché sera exécuté au moyen de bons de commande envoyés de préférence par e mail et signés de l'ordonnateur ou de son délégataire.</t>
  </si>
  <si>
    <r>
      <rPr>
        <i/>
        <sz val="10"/>
        <rFont val="Arial"/>
        <family val="2"/>
      </rPr>
      <t xml:space="preserve">ou en circuits courts, produits issus de l'agriculture biologique). </t>
    </r>
    <r>
      <rPr>
        <sz val="10"/>
        <rFont val="Arial"/>
        <family val="2"/>
      </rPr>
      <t>Pour la fourniture de denrées en particulier, le collège privilégie aussi la qualité nutritionnelle et gustative</t>
    </r>
  </si>
  <si>
    <t>des produits. Des échantillons pourront éventuellement être demandés et seront examinés sous cet angle pour évaluer la qualité des produits (aspect, saveur, fraîcheur)</t>
  </si>
  <si>
    <r>
      <rPr>
        <b/>
        <u val="single"/>
        <sz val="10"/>
        <rFont val="Arial"/>
        <family val="2"/>
      </rPr>
      <t>Toutes les fiches techniques doivent être jointes à l'offre de prix</t>
    </r>
    <r>
      <rPr>
        <sz val="10"/>
        <rFont val="Arial"/>
        <family val="2"/>
      </rPr>
      <t xml:space="preserve">. </t>
    </r>
  </si>
  <si>
    <t>Le collège sera attentif aux aspects suivants : réduction des additifs alimentaires, taux et qualité des sucres et des graisses ajoutés.</t>
  </si>
  <si>
    <t xml:space="preserve">ATTENTION : Le Département de Maine-et-Loire projette des travaux de restructuration de la demi-pension qui  pourraient débuter courant 2019. </t>
  </si>
  <si>
    <t xml:space="preserve">Dans ce cas, le marché prendrait automatiquement fin de manière anticipée puisque durant les travaux la cuisine ne serait plus préparée sur place. </t>
  </si>
  <si>
    <t>Le collège s'engage à avertir ses fournisseurs de la date de fin de marché dès que connue si celle-ci devait survenir avant le 31 décembre 2019.</t>
  </si>
  <si>
    <t>IMPORTANT : toute modification du bordereau (dénomination, caractéristiques, marque, origine, etc.), tout ajout, doit être visible (en rouge)</t>
  </si>
  <si>
    <t>Aucune ligne ne peut être supprimée.</t>
  </si>
  <si>
    <t>FRUITS FRAIS - les prix seront ceux du cours du MIN de Nantes  à la moyenne du cours des 3 mois précédents</t>
  </si>
  <si>
    <t>LEGUMES  FRAIS - les prix seront ceux du cours du MIN de Nantes  à la moyenne du cours des 3 mois précédents</t>
  </si>
  <si>
    <t>FRUITS ET LEGUMES  FRAIS BIO - les prix seront ceux du cours du MIN de Nantes  à la moyenne du cours des 3 mois précédents</t>
  </si>
  <si>
    <t>LEGUMES  FRAIS 4èmè GAMME - prix fixe à l'année</t>
  </si>
  <si>
    <t>LEGUMES   5èmè GAMME - prix fixe à l'année</t>
  </si>
  <si>
    <t>Périodicité de l'envoi des modifications de tarifs : hebdomadaire sur la 1ère gamme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</si>
</sst>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#\ ?/?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15" applyFont="1">
      <alignment/>
      <protection/>
    </xf>
    <xf numFmtId="0" fontId="3" fillId="0" borderId="0" xfId="15" applyFont="1" applyBorder="1" applyAlignment="1">
      <alignment horizontal="center" vertical="top"/>
      <protection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64" fontId="4" fillId="0" borderId="14" xfId="52" applyFont="1" applyFill="1" applyBorder="1" applyAlignment="1" applyProtection="1">
      <alignment/>
      <protection/>
    </xf>
    <xf numFmtId="164" fontId="4" fillId="0" borderId="15" xfId="52" applyFont="1" applyFill="1" applyBorder="1" applyAlignment="1" applyProtection="1">
      <alignment/>
      <protection/>
    </xf>
    <xf numFmtId="166" fontId="4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4" fillId="0" borderId="19" xfId="52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164" fontId="1" fillId="0" borderId="14" xfId="52" applyFont="1" applyFill="1" applyBorder="1" applyAlignment="1" applyProtection="1">
      <alignment/>
      <protection/>
    </xf>
    <xf numFmtId="164" fontId="1" fillId="0" borderId="15" xfId="52" applyFont="1" applyFill="1" applyBorder="1" applyAlignment="1" applyProtection="1">
      <alignment/>
      <protection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9" xfId="52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27" xfId="52" applyFont="1" applyFill="1" applyBorder="1" applyAlignment="1" applyProtection="1">
      <alignment/>
      <protection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37" xfId="0" applyFont="1" applyBorder="1" applyAlignment="1">
      <alignment/>
    </xf>
    <xf numFmtId="9" fontId="1" fillId="0" borderId="37" xfId="0" applyNumberFormat="1" applyFont="1" applyBorder="1" applyAlignment="1">
      <alignment horizontal="lef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34" borderId="0" xfId="0" applyFont="1" applyFill="1" applyAlignment="1">
      <alignment/>
    </xf>
    <xf numFmtId="0" fontId="3" fillId="0" borderId="32" xfId="15" applyFont="1" applyBorder="1" applyAlignment="1">
      <alignment horizontal="center" vertical="top" wrapText="1"/>
      <protection/>
    </xf>
    <xf numFmtId="0" fontId="3" fillId="0" borderId="32" xfId="15" applyFont="1" applyBorder="1" applyAlignment="1">
      <alignment horizontal="center" vertical="center" wrapText="1"/>
      <protection/>
    </xf>
    <xf numFmtId="0" fontId="5" fillId="35" borderId="32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164" fontId="1" fillId="0" borderId="32" xfId="52" applyFont="1" applyFill="1" applyBorder="1" applyAlignment="1" applyProtection="1">
      <alignment horizontal="center"/>
      <protection/>
    </xf>
    <xf numFmtId="0" fontId="1" fillId="0" borderId="32" xfId="0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</cellXfs>
  <cellStyles count="53">
    <cellStyle name="Normal" xfId="0"/>
    <cellStyle name="0,0&#13;&#10;NA&#13;&#10;" xfId="15"/>
    <cellStyle name="0,0&#13;&#10;NA&#13;&#10; 2" xfId="16"/>
    <cellStyle name="20 % - Accent1" xfId="17"/>
    <cellStyle name="20 % - Accent2" xfId="18"/>
    <cellStyle name="20 % - Accent3" xfId="19"/>
    <cellStyle name="20 % - Accent4" xfId="20"/>
    <cellStyle name="20 % - Accent5" xfId="21"/>
    <cellStyle name="20 % - Accent6" xfId="22"/>
    <cellStyle name="40 % - Accent1" xfId="23"/>
    <cellStyle name="40 % - Accent2" xfId="24"/>
    <cellStyle name="40 % - Accent3" xfId="25"/>
    <cellStyle name="40 % - Accent4" xfId="26"/>
    <cellStyle name="40 % - Accent5" xfId="27"/>
    <cellStyle name="40 % - Accent6" xfId="28"/>
    <cellStyle name="60 % - Accent1" xfId="29"/>
    <cellStyle name="60 % - Accent2" xfId="30"/>
    <cellStyle name="60 % - Accent3" xfId="31"/>
    <cellStyle name="60 % - Accent4" xfId="32"/>
    <cellStyle name="60 % - Accent5" xfId="33"/>
    <cellStyle name="60 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vertissement" xfId="41"/>
    <cellStyle name="Calcul" xfId="42"/>
    <cellStyle name="Cellule liée" xfId="43"/>
    <cellStyle name="Commentaire" xfId="44"/>
    <cellStyle name="Entrée" xfId="45"/>
    <cellStyle name="Euro" xfId="46"/>
    <cellStyle name="Euro 2" xfId="47"/>
    <cellStyle name="Insatisfaisant" xfId="48"/>
    <cellStyle name="Comma" xfId="49"/>
    <cellStyle name="Comma [0]" xfId="50"/>
    <cellStyle name="Milliers 2" xfId="51"/>
    <cellStyle name="Currency" xfId="52"/>
    <cellStyle name="Currency [0]" xfId="53"/>
    <cellStyle name="Monétaire 2" xfId="54"/>
    <cellStyle name="Neutr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tabSelected="1" view="pageBreakPreview" zoomScaleSheetLayoutView="100" zoomScalePageLayoutView="0" workbookViewId="0" topLeftCell="A142">
      <selection activeCell="A157" sqref="A157:B157"/>
    </sheetView>
  </sheetViews>
  <sheetFormatPr defaultColWidth="11.421875" defaultRowHeight="12.75"/>
  <cols>
    <col min="1" max="1" width="11.421875" style="1" customWidth="1"/>
    <col min="2" max="2" width="27.421875" style="1" customWidth="1"/>
    <col min="3" max="3" width="25.421875" style="1" customWidth="1"/>
    <col min="4" max="4" width="12.8515625" style="1" customWidth="1"/>
    <col min="5" max="5" width="11.8515625" style="1" customWidth="1"/>
    <col min="6" max="6" width="14.00390625" style="1" customWidth="1"/>
    <col min="7" max="7" width="10.57421875" style="1" customWidth="1"/>
    <col min="8" max="8" width="11.140625" style="1" customWidth="1"/>
    <col min="9" max="9" width="12.421875" style="1" customWidth="1"/>
    <col min="10" max="10" width="12.8515625" style="1" customWidth="1"/>
    <col min="11" max="16384" width="11.421875" style="1" customWidth="1"/>
  </cols>
  <sheetData>
    <row r="1" ht="12.75">
      <c r="A1" s="1" t="s">
        <v>0</v>
      </c>
    </row>
    <row r="2" ht="12.75">
      <c r="E2" s="1" t="s">
        <v>1</v>
      </c>
    </row>
    <row r="3" spans="1:5" ht="12.75">
      <c r="A3" s="2"/>
      <c r="B3" s="2"/>
      <c r="C3" s="2"/>
      <c r="D3" s="2"/>
      <c r="E3" s="1" t="s">
        <v>2</v>
      </c>
    </row>
    <row r="4" spans="1:5" ht="12.75">
      <c r="A4" s="2" t="s">
        <v>150</v>
      </c>
      <c r="B4" s="2"/>
      <c r="C4" s="2"/>
      <c r="D4" s="2"/>
      <c r="E4" s="1" t="s">
        <v>3</v>
      </c>
    </row>
    <row r="5" spans="1:5" ht="12.75">
      <c r="A5" s="2" t="s">
        <v>151</v>
      </c>
      <c r="B5" s="2"/>
      <c r="C5" s="2"/>
      <c r="D5" s="2"/>
      <c r="E5" s="1" t="s">
        <v>4</v>
      </c>
    </row>
    <row r="6" spans="1:4" ht="12.75">
      <c r="A6" s="2"/>
      <c r="B6" s="2"/>
      <c r="C6" s="2"/>
      <c r="D6" s="2"/>
    </row>
    <row r="7" ht="12.75">
      <c r="A7" s="1" t="s">
        <v>5</v>
      </c>
    </row>
    <row r="9" ht="12.75">
      <c r="A9" s="78" t="s">
        <v>6</v>
      </c>
    </row>
    <row r="10" ht="12.75">
      <c r="A10" s="79" t="s">
        <v>152</v>
      </c>
    </row>
    <row r="11" ht="12.75">
      <c r="A11" s="78" t="s">
        <v>7</v>
      </c>
    </row>
    <row r="12" ht="12.75">
      <c r="A12" s="78" t="s">
        <v>153</v>
      </c>
    </row>
    <row r="13" ht="12.75">
      <c r="A13" s="78"/>
    </row>
    <row r="14" ht="12.75">
      <c r="A14" s="78" t="s">
        <v>8</v>
      </c>
    </row>
    <row r="15" spans="1:3" ht="12.75">
      <c r="A15" s="78"/>
      <c r="B15" s="80" t="s">
        <v>9</v>
      </c>
      <c r="C15" s="81">
        <v>0.5</v>
      </c>
    </row>
    <row r="16" spans="1:3" ht="12.75">
      <c r="A16" s="78"/>
      <c r="B16" s="80" t="s">
        <v>10</v>
      </c>
      <c r="C16" s="81">
        <v>0.4</v>
      </c>
    </row>
    <row r="17" spans="1:3" ht="12.75">
      <c r="A17" s="78"/>
      <c r="B17" s="80" t="s">
        <v>11</v>
      </c>
      <c r="C17" s="81">
        <v>0.1</v>
      </c>
    </row>
    <row r="18" ht="13.5" customHeight="1">
      <c r="A18" s="78"/>
    </row>
    <row r="19" ht="13.5" customHeight="1">
      <c r="A19" s="78" t="s">
        <v>12</v>
      </c>
    </row>
    <row r="20" ht="12.75">
      <c r="A20" s="78" t="s">
        <v>13</v>
      </c>
    </row>
    <row r="21" ht="12.75">
      <c r="A21" s="78" t="s">
        <v>154</v>
      </c>
    </row>
    <row r="22" ht="12.75">
      <c r="A22" s="78" t="s">
        <v>155</v>
      </c>
    </row>
    <row r="23" spans="1:2" ht="12.75">
      <c r="A23" s="82" t="s">
        <v>156</v>
      </c>
      <c r="B23" s="83"/>
    </row>
    <row r="24" ht="12.75">
      <c r="A24" s="78" t="s">
        <v>157</v>
      </c>
    </row>
    <row r="25" ht="12.75">
      <c r="A25" s="78"/>
    </row>
    <row r="26" ht="12.75">
      <c r="A26" s="4"/>
    </row>
    <row r="27" ht="12.75">
      <c r="A27" s="78" t="s">
        <v>14</v>
      </c>
    </row>
    <row r="28" ht="12.75">
      <c r="A28" s="78" t="s">
        <v>15</v>
      </c>
    </row>
    <row r="29" ht="12.75">
      <c r="A29" s="78" t="s">
        <v>16</v>
      </c>
    </row>
    <row r="30" ht="12.75">
      <c r="A30" s="78" t="s">
        <v>17</v>
      </c>
    </row>
    <row r="31" ht="12.75">
      <c r="A31" s="78" t="s">
        <v>18</v>
      </c>
    </row>
    <row r="32" ht="12.75">
      <c r="A32" s="78" t="s">
        <v>19</v>
      </c>
    </row>
    <row r="33" ht="13.5" thickBot="1">
      <c r="A33" s="78"/>
    </row>
    <row r="34" spans="1:10" ht="12.75">
      <c r="A34" s="84" t="s">
        <v>158</v>
      </c>
      <c r="B34" s="85"/>
      <c r="C34" s="85"/>
      <c r="D34" s="85"/>
      <c r="E34" s="85"/>
      <c r="F34" s="85"/>
      <c r="G34" s="85"/>
      <c r="H34" s="85"/>
      <c r="I34" s="85"/>
      <c r="J34" s="86"/>
    </row>
    <row r="35" spans="1:10" ht="12.75">
      <c r="A35" s="87" t="s">
        <v>159</v>
      </c>
      <c r="B35" s="2"/>
      <c r="C35" s="2"/>
      <c r="D35" s="2"/>
      <c r="E35" s="2"/>
      <c r="F35" s="2"/>
      <c r="G35" s="2"/>
      <c r="H35" s="2"/>
      <c r="I35" s="2"/>
      <c r="J35" s="88"/>
    </row>
    <row r="36" spans="1:10" ht="13.5" thickBot="1">
      <c r="A36" s="89" t="s">
        <v>160</v>
      </c>
      <c r="B36" s="90"/>
      <c r="C36" s="90"/>
      <c r="D36" s="90"/>
      <c r="E36" s="90"/>
      <c r="F36" s="90"/>
      <c r="G36" s="90"/>
      <c r="H36" s="90"/>
      <c r="I36" s="90"/>
      <c r="J36" s="91"/>
    </row>
    <row r="38" spans="1:10" ht="12.75">
      <c r="A38" s="92" t="s">
        <v>161</v>
      </c>
      <c r="B38" s="92"/>
      <c r="C38" s="92"/>
      <c r="D38" s="92"/>
      <c r="E38" s="92"/>
      <c r="F38" s="92"/>
      <c r="G38" s="92"/>
      <c r="H38" s="92"/>
      <c r="I38" s="92"/>
      <c r="J38" s="92"/>
    </row>
    <row r="39" spans="1:10" ht="12.75">
      <c r="A39" s="92" t="s">
        <v>162</v>
      </c>
      <c r="B39" s="92"/>
      <c r="C39" s="92"/>
      <c r="D39" s="92"/>
      <c r="E39" s="92"/>
      <c r="F39" s="92"/>
      <c r="G39" s="92"/>
      <c r="H39" s="92"/>
      <c r="I39" s="92"/>
      <c r="J39" s="92"/>
    </row>
    <row r="40" ht="12.75">
      <c r="A40" s="3"/>
    </row>
    <row r="43" spans="1:10" s="5" customFormat="1" ht="61.5" customHeight="1">
      <c r="A43" s="93" t="s">
        <v>20</v>
      </c>
      <c r="B43" s="93"/>
      <c r="C43" s="93"/>
      <c r="D43" s="93"/>
      <c r="E43" s="93"/>
      <c r="F43" s="93"/>
      <c r="G43" s="93"/>
      <c r="H43" s="93"/>
      <c r="I43" s="93"/>
      <c r="J43" s="93"/>
    </row>
    <row r="44" spans="1:10" s="5" customFormat="1" ht="30" customHeight="1">
      <c r="A44" s="94" t="s">
        <v>21</v>
      </c>
      <c r="B44" s="94"/>
      <c r="C44" s="94"/>
      <c r="D44" s="94"/>
      <c r="E44" s="94"/>
      <c r="F44" s="94"/>
      <c r="G44" s="94"/>
      <c r="H44" s="94"/>
      <c r="I44" s="94"/>
      <c r="J44" s="6"/>
    </row>
    <row r="45" spans="1:10" s="5" customFormat="1" ht="33.75" customHeight="1">
      <c r="A45" s="95" t="s">
        <v>163</v>
      </c>
      <c r="B45" s="95"/>
      <c r="C45" s="95"/>
      <c r="D45" s="95"/>
      <c r="E45" s="95"/>
      <c r="F45" s="95"/>
      <c r="G45" s="95"/>
      <c r="H45" s="95"/>
      <c r="I45" s="95"/>
      <c r="J45" s="7"/>
    </row>
    <row r="46" spans="1:9" s="5" customFormat="1" ht="42.75" customHeight="1">
      <c r="A46" s="8" t="s">
        <v>22</v>
      </c>
      <c r="B46" s="9" t="s">
        <v>23</v>
      </c>
      <c r="C46" s="9" t="s">
        <v>24</v>
      </c>
      <c r="D46" s="9" t="s">
        <v>25</v>
      </c>
      <c r="E46" s="10" t="s">
        <v>26</v>
      </c>
      <c r="F46" s="9" t="s">
        <v>27</v>
      </c>
      <c r="G46" s="9" t="s">
        <v>28</v>
      </c>
      <c r="H46" s="9" t="s">
        <v>29</v>
      </c>
      <c r="I46" s="11" t="s">
        <v>30</v>
      </c>
    </row>
    <row r="47" spans="1:10" s="5" customFormat="1" ht="12.75">
      <c r="A47" s="12"/>
      <c r="B47" s="12" t="s">
        <v>31</v>
      </c>
      <c r="C47" s="13" t="s">
        <v>32</v>
      </c>
      <c r="D47" s="13" t="s">
        <v>33</v>
      </c>
      <c r="E47" s="13"/>
      <c r="F47" s="12" t="s">
        <v>34</v>
      </c>
      <c r="G47" s="12">
        <v>10</v>
      </c>
      <c r="H47" s="12">
        <v>30</v>
      </c>
      <c r="I47" s="14"/>
      <c r="J47" s="15">
        <f>I47*G47</f>
        <v>0</v>
      </c>
    </row>
    <row r="48" spans="1:10" s="5" customFormat="1" ht="12.75">
      <c r="A48" s="12"/>
      <c r="B48" s="12" t="s">
        <v>35</v>
      </c>
      <c r="C48" s="13" t="s">
        <v>36</v>
      </c>
      <c r="D48" s="13"/>
      <c r="E48" s="13"/>
      <c r="F48" s="12" t="s">
        <v>37</v>
      </c>
      <c r="G48" s="12">
        <v>10</v>
      </c>
      <c r="H48" s="12">
        <v>18</v>
      </c>
      <c r="I48" s="14"/>
      <c r="J48" s="16">
        <f aca="true" t="shared" si="0" ref="J48:J72">I48*G48</f>
        <v>0</v>
      </c>
    </row>
    <row r="49" spans="1:10" s="5" customFormat="1" ht="12.75">
      <c r="A49" s="12"/>
      <c r="B49" s="12" t="s">
        <v>38</v>
      </c>
      <c r="C49" s="13">
        <v>22</v>
      </c>
      <c r="D49" s="13"/>
      <c r="E49" s="13"/>
      <c r="F49" s="12" t="s">
        <v>37</v>
      </c>
      <c r="G49" s="12">
        <v>60</v>
      </c>
      <c r="H49" s="12">
        <v>80</v>
      </c>
      <c r="I49" s="14"/>
      <c r="J49" s="16">
        <f t="shared" si="0"/>
        <v>0</v>
      </c>
    </row>
    <row r="50" spans="1:10" s="5" customFormat="1" ht="12.75">
      <c r="A50" s="12"/>
      <c r="B50" s="12" t="s">
        <v>39</v>
      </c>
      <c r="C50" s="13"/>
      <c r="D50" s="13" t="s">
        <v>33</v>
      </c>
      <c r="E50" s="13"/>
      <c r="F50" s="12" t="s">
        <v>34</v>
      </c>
      <c r="G50" s="12">
        <v>50</v>
      </c>
      <c r="H50" s="12">
        <v>60</v>
      </c>
      <c r="I50" s="14"/>
      <c r="J50" s="16">
        <f t="shared" si="0"/>
        <v>0</v>
      </c>
    </row>
    <row r="51" spans="1:10" s="5" customFormat="1" ht="12.75">
      <c r="A51" s="12"/>
      <c r="B51" s="12" t="s">
        <v>40</v>
      </c>
      <c r="C51" s="13" t="s">
        <v>41</v>
      </c>
      <c r="D51" s="13" t="s">
        <v>33</v>
      </c>
      <c r="E51" s="13"/>
      <c r="F51" s="12" t="s">
        <v>34</v>
      </c>
      <c r="G51" s="12">
        <v>5</v>
      </c>
      <c r="H51" s="12">
        <v>10</v>
      </c>
      <c r="I51" s="14"/>
      <c r="J51" s="16">
        <f t="shared" si="0"/>
        <v>0</v>
      </c>
    </row>
    <row r="52" spans="1:10" s="5" customFormat="1" ht="12.75">
      <c r="A52" s="12"/>
      <c r="B52" s="12" t="s">
        <v>42</v>
      </c>
      <c r="C52" s="13">
        <v>4</v>
      </c>
      <c r="D52" s="13"/>
      <c r="E52" s="13"/>
      <c r="F52" s="12" t="s">
        <v>34</v>
      </c>
      <c r="G52" s="12">
        <v>5</v>
      </c>
      <c r="H52" s="12">
        <v>10</v>
      </c>
      <c r="I52" s="14"/>
      <c r="J52" s="16">
        <f t="shared" si="0"/>
        <v>0</v>
      </c>
    </row>
    <row r="53" spans="1:10" s="5" customFormat="1" ht="12.75">
      <c r="A53" s="12"/>
      <c r="B53" s="12" t="s">
        <v>43</v>
      </c>
      <c r="C53" s="13">
        <v>3</v>
      </c>
      <c r="D53" s="13" t="s">
        <v>44</v>
      </c>
      <c r="E53" s="13"/>
      <c r="F53" s="12" t="s">
        <v>34</v>
      </c>
      <c r="G53" s="12">
        <v>50</v>
      </c>
      <c r="H53" s="12">
        <v>60</v>
      </c>
      <c r="I53" s="14"/>
      <c r="J53" s="16">
        <f t="shared" si="0"/>
        <v>0</v>
      </c>
    </row>
    <row r="54" spans="1:10" s="5" customFormat="1" ht="12.75">
      <c r="A54" s="12"/>
      <c r="B54" s="12" t="s">
        <v>45</v>
      </c>
      <c r="C54" s="13">
        <v>4</v>
      </c>
      <c r="D54" s="13" t="s">
        <v>46</v>
      </c>
      <c r="E54" s="13"/>
      <c r="F54" s="12" t="s">
        <v>34</v>
      </c>
      <c r="G54" s="12">
        <v>50</v>
      </c>
      <c r="H54" s="12">
        <v>60</v>
      </c>
      <c r="I54" s="14"/>
      <c r="J54" s="16">
        <f t="shared" si="0"/>
        <v>0</v>
      </c>
    </row>
    <row r="55" spans="1:10" s="5" customFormat="1" ht="12.75">
      <c r="A55" s="12"/>
      <c r="B55" s="12" t="s">
        <v>47</v>
      </c>
      <c r="C55" s="13"/>
      <c r="D55" s="13" t="s">
        <v>33</v>
      </c>
      <c r="E55" s="13"/>
      <c r="F55" s="12" t="s">
        <v>34</v>
      </c>
      <c r="G55" s="12">
        <v>1</v>
      </c>
      <c r="H55" s="12">
        <v>2</v>
      </c>
      <c r="I55" s="14"/>
      <c r="J55" s="16">
        <f t="shared" si="0"/>
        <v>0</v>
      </c>
    </row>
    <row r="56" spans="1:10" s="5" customFormat="1" ht="12.75">
      <c r="A56" s="12"/>
      <c r="B56" s="12" t="s">
        <v>48</v>
      </c>
      <c r="C56" s="13" t="s">
        <v>34</v>
      </c>
      <c r="D56" s="13" t="s">
        <v>44</v>
      </c>
      <c r="E56" s="13"/>
      <c r="F56" s="12" t="s">
        <v>34</v>
      </c>
      <c r="G56" s="12">
        <v>2</v>
      </c>
      <c r="H56" s="12">
        <v>5</v>
      </c>
      <c r="I56" s="14"/>
      <c r="J56" s="16">
        <f t="shared" si="0"/>
        <v>0</v>
      </c>
    </row>
    <row r="57" spans="1:10" s="5" customFormat="1" ht="12.75">
      <c r="A57" s="12"/>
      <c r="B57" s="12" t="s">
        <v>48</v>
      </c>
      <c r="C57" s="13" t="s">
        <v>34</v>
      </c>
      <c r="D57" s="13" t="s">
        <v>33</v>
      </c>
      <c r="E57" s="13"/>
      <c r="F57" s="12" t="s">
        <v>34</v>
      </c>
      <c r="G57" s="12">
        <v>2</v>
      </c>
      <c r="H57" s="12">
        <v>5</v>
      </c>
      <c r="I57" s="14"/>
      <c r="J57" s="16">
        <f t="shared" si="0"/>
        <v>0</v>
      </c>
    </row>
    <row r="58" spans="1:10" s="5" customFormat="1" ht="12.75">
      <c r="A58" s="12"/>
      <c r="B58" s="12" t="s">
        <v>49</v>
      </c>
      <c r="C58" s="13">
        <v>33</v>
      </c>
      <c r="D58" s="13"/>
      <c r="E58" s="13"/>
      <c r="F58" s="12" t="s">
        <v>37</v>
      </c>
      <c r="G58" s="12">
        <v>2000</v>
      </c>
      <c r="H58" s="12">
        <v>2500</v>
      </c>
      <c r="I58" s="14"/>
      <c r="J58" s="16">
        <f t="shared" si="0"/>
        <v>0</v>
      </c>
    </row>
    <row r="59" spans="1:10" s="5" customFormat="1" ht="12.75">
      <c r="A59" s="12"/>
      <c r="B59" s="12" t="s">
        <v>50</v>
      </c>
      <c r="C59" s="13" t="s">
        <v>51</v>
      </c>
      <c r="D59" s="13" t="s">
        <v>33</v>
      </c>
      <c r="E59" s="13"/>
      <c r="F59" s="12" t="s">
        <v>37</v>
      </c>
      <c r="G59" s="12">
        <v>100</v>
      </c>
      <c r="H59" s="12">
        <v>150</v>
      </c>
      <c r="I59" s="14"/>
      <c r="J59" s="16">
        <f t="shared" si="0"/>
        <v>0</v>
      </c>
    </row>
    <row r="60" spans="1:10" s="5" customFormat="1" ht="12.75">
      <c r="A60" s="12"/>
      <c r="B60" s="12" t="s">
        <v>52</v>
      </c>
      <c r="C60" s="17" t="s">
        <v>53</v>
      </c>
      <c r="D60" s="13" t="s">
        <v>33</v>
      </c>
      <c r="E60" s="13"/>
      <c r="F60" s="12" t="s">
        <v>34</v>
      </c>
      <c r="G60" s="12">
        <v>50</v>
      </c>
      <c r="H60" s="12">
        <v>60</v>
      </c>
      <c r="I60" s="14"/>
      <c r="J60" s="16">
        <f t="shared" si="0"/>
        <v>0</v>
      </c>
    </row>
    <row r="61" spans="1:10" s="5" customFormat="1" ht="12.75">
      <c r="A61" s="12"/>
      <c r="B61" s="12" t="s">
        <v>52</v>
      </c>
      <c r="C61" s="17" t="s">
        <v>53</v>
      </c>
      <c r="D61" s="13" t="s">
        <v>44</v>
      </c>
      <c r="E61" s="13"/>
      <c r="F61" s="12" t="s">
        <v>34</v>
      </c>
      <c r="G61" s="12">
        <v>50</v>
      </c>
      <c r="H61" s="12">
        <v>60</v>
      </c>
      <c r="I61" s="14"/>
      <c r="J61" s="16">
        <f t="shared" si="0"/>
        <v>0</v>
      </c>
    </row>
    <row r="62" spans="1:10" s="5" customFormat="1" ht="12.75">
      <c r="A62" s="12"/>
      <c r="B62" s="12" t="s">
        <v>54</v>
      </c>
      <c r="C62" s="17"/>
      <c r="D62" s="13"/>
      <c r="E62" s="13"/>
      <c r="F62" s="12" t="s">
        <v>37</v>
      </c>
      <c r="G62" s="12">
        <v>30</v>
      </c>
      <c r="H62" s="12">
        <v>50</v>
      </c>
      <c r="I62" s="14"/>
      <c r="J62" s="16">
        <f t="shared" si="0"/>
        <v>0</v>
      </c>
    </row>
    <row r="63" spans="1:10" s="5" customFormat="1" ht="12.75">
      <c r="A63" s="12"/>
      <c r="B63" s="12" t="s">
        <v>55</v>
      </c>
      <c r="C63" s="17">
        <v>0.8333333333333334</v>
      </c>
      <c r="D63" s="13"/>
      <c r="E63" s="13"/>
      <c r="F63" s="12" t="s">
        <v>34</v>
      </c>
      <c r="G63" s="12">
        <v>100</v>
      </c>
      <c r="H63" s="12">
        <v>120</v>
      </c>
      <c r="I63" s="14"/>
      <c r="J63" s="16">
        <f t="shared" si="0"/>
        <v>0</v>
      </c>
    </row>
    <row r="64" spans="1:10" s="5" customFormat="1" ht="12.75">
      <c r="A64" s="12"/>
      <c r="B64" s="12" t="s">
        <v>56</v>
      </c>
      <c r="C64" s="13" t="s">
        <v>53</v>
      </c>
      <c r="D64" s="13" t="s">
        <v>33</v>
      </c>
      <c r="E64" s="13"/>
      <c r="F64" s="12" t="s">
        <v>34</v>
      </c>
      <c r="G64" s="12">
        <v>80</v>
      </c>
      <c r="H64" s="12">
        <v>90</v>
      </c>
      <c r="I64" s="14"/>
      <c r="J64" s="16">
        <f t="shared" si="0"/>
        <v>0</v>
      </c>
    </row>
    <row r="65" spans="1:10" s="5" customFormat="1" ht="12.75">
      <c r="A65" s="12"/>
      <c r="B65" s="12" t="s">
        <v>56</v>
      </c>
      <c r="C65" s="13" t="s">
        <v>53</v>
      </c>
      <c r="D65" s="13" t="s">
        <v>44</v>
      </c>
      <c r="E65" s="13"/>
      <c r="F65" s="12" t="s">
        <v>34</v>
      </c>
      <c r="G65" s="12">
        <v>80</v>
      </c>
      <c r="H65" s="12">
        <v>90</v>
      </c>
      <c r="I65" s="14"/>
      <c r="J65" s="16">
        <f t="shared" si="0"/>
        <v>0</v>
      </c>
    </row>
    <row r="66" spans="1:10" s="5" customFormat="1" ht="12.75">
      <c r="A66" s="12"/>
      <c r="B66" s="12" t="s">
        <v>57</v>
      </c>
      <c r="C66" s="13" t="s">
        <v>58</v>
      </c>
      <c r="D66" s="13" t="s">
        <v>59</v>
      </c>
      <c r="E66" s="13"/>
      <c r="F66" s="12" t="s">
        <v>34</v>
      </c>
      <c r="G66" s="12">
        <v>150</v>
      </c>
      <c r="H66" s="12">
        <v>160</v>
      </c>
      <c r="I66" s="14"/>
      <c r="J66" s="16">
        <f t="shared" si="0"/>
        <v>0</v>
      </c>
    </row>
    <row r="67" spans="1:10" s="5" customFormat="1" ht="12.75">
      <c r="A67" s="12"/>
      <c r="B67" s="12" t="s">
        <v>60</v>
      </c>
      <c r="C67" s="13">
        <v>48</v>
      </c>
      <c r="D67" s="13"/>
      <c r="E67" s="13"/>
      <c r="F67" s="12" t="s">
        <v>34</v>
      </c>
      <c r="G67" s="12">
        <v>500</v>
      </c>
      <c r="H67" s="12">
        <v>600</v>
      </c>
      <c r="I67" s="14"/>
      <c r="J67" s="16">
        <f t="shared" si="0"/>
        <v>0</v>
      </c>
    </row>
    <row r="68" spans="1:10" s="5" customFormat="1" ht="12.75">
      <c r="A68" s="12"/>
      <c r="B68" s="12" t="s">
        <v>61</v>
      </c>
      <c r="C68" s="13" t="s">
        <v>62</v>
      </c>
      <c r="D68" s="13" t="s">
        <v>59</v>
      </c>
      <c r="E68" s="13"/>
      <c r="F68" s="12" t="s">
        <v>34</v>
      </c>
      <c r="G68" s="12">
        <v>300</v>
      </c>
      <c r="H68" s="12">
        <v>400</v>
      </c>
      <c r="I68" s="14"/>
      <c r="J68" s="16">
        <f t="shared" si="0"/>
        <v>0</v>
      </c>
    </row>
    <row r="69" spans="1:10" s="5" customFormat="1" ht="12.75">
      <c r="A69" s="12"/>
      <c r="B69" s="12" t="s">
        <v>63</v>
      </c>
      <c r="C69" s="13" t="s">
        <v>62</v>
      </c>
      <c r="D69" s="13" t="s">
        <v>59</v>
      </c>
      <c r="E69" s="13"/>
      <c r="F69" s="12" t="s">
        <v>34</v>
      </c>
      <c r="G69" s="12">
        <v>300</v>
      </c>
      <c r="H69" s="12">
        <v>400</v>
      </c>
      <c r="I69" s="14"/>
      <c r="J69" s="16">
        <f t="shared" si="0"/>
        <v>0</v>
      </c>
    </row>
    <row r="70" spans="1:10" s="5" customFormat="1" ht="12.75">
      <c r="A70" s="12"/>
      <c r="B70" s="12" t="s">
        <v>64</v>
      </c>
      <c r="C70" s="13" t="s">
        <v>65</v>
      </c>
      <c r="D70" s="13" t="s">
        <v>33</v>
      </c>
      <c r="E70" s="13"/>
      <c r="F70" s="12" t="s">
        <v>34</v>
      </c>
      <c r="G70" s="12">
        <v>20</v>
      </c>
      <c r="H70" s="12">
        <v>30</v>
      </c>
      <c r="I70" s="14"/>
      <c r="J70" s="16">
        <f t="shared" si="0"/>
        <v>0</v>
      </c>
    </row>
    <row r="71" spans="1:10" s="5" customFormat="1" ht="12.75">
      <c r="A71" s="12"/>
      <c r="B71" s="12" t="s">
        <v>66</v>
      </c>
      <c r="C71" s="13" t="s">
        <v>67</v>
      </c>
      <c r="D71" s="13" t="s">
        <v>33</v>
      </c>
      <c r="E71" s="13"/>
      <c r="F71" s="12" t="s">
        <v>34</v>
      </c>
      <c r="G71" s="12">
        <v>40</v>
      </c>
      <c r="H71" s="12">
        <v>50</v>
      </c>
      <c r="I71" s="14"/>
      <c r="J71" s="16">
        <f t="shared" si="0"/>
        <v>0</v>
      </c>
    </row>
    <row r="72" spans="1:10" s="5" customFormat="1" ht="12.75">
      <c r="A72" s="18"/>
      <c r="B72" s="19" t="s">
        <v>68</v>
      </c>
      <c r="C72" s="20" t="s">
        <v>67</v>
      </c>
      <c r="D72" s="20" t="s">
        <v>33</v>
      </c>
      <c r="E72" s="20"/>
      <c r="F72" s="18" t="s">
        <v>34</v>
      </c>
      <c r="G72" s="18">
        <v>20</v>
      </c>
      <c r="H72" s="21">
        <v>30</v>
      </c>
      <c r="I72" s="22"/>
      <c r="J72" s="23">
        <f t="shared" si="0"/>
        <v>0</v>
      </c>
    </row>
    <row r="73" spans="1:10" s="5" customFormat="1" ht="12.75">
      <c r="A73" s="96" t="s">
        <v>69</v>
      </c>
      <c r="B73" s="96"/>
      <c r="C73" s="96"/>
      <c r="D73" s="96"/>
      <c r="E73" s="96"/>
      <c r="F73" s="96"/>
      <c r="G73" s="96"/>
      <c r="H73" s="97">
        <f>SUM(J47:J72)</f>
        <v>0</v>
      </c>
      <c r="I73" s="97"/>
      <c r="J73" s="97"/>
    </row>
    <row r="74" spans="1:10" s="5" customFormat="1" ht="39" customHeight="1">
      <c r="A74" s="95" t="s">
        <v>164</v>
      </c>
      <c r="B74" s="95"/>
      <c r="C74" s="95"/>
      <c r="D74" s="95"/>
      <c r="E74" s="95"/>
      <c r="F74" s="95"/>
      <c r="G74" s="95"/>
      <c r="H74" s="95"/>
      <c r="I74" s="95"/>
      <c r="J74" s="7"/>
    </row>
    <row r="75" spans="1:9" s="5" customFormat="1" ht="37.5" customHeight="1">
      <c r="A75" s="24" t="s">
        <v>22</v>
      </c>
      <c r="B75" s="24" t="s">
        <v>23</v>
      </c>
      <c r="C75" s="24" t="s">
        <v>24</v>
      </c>
      <c r="D75" s="24" t="s">
        <v>25</v>
      </c>
      <c r="E75" s="10" t="s">
        <v>26</v>
      </c>
      <c r="F75" s="24" t="s">
        <v>27</v>
      </c>
      <c r="G75" s="24" t="s">
        <v>28</v>
      </c>
      <c r="H75" s="24" t="s">
        <v>29</v>
      </c>
      <c r="I75" s="11" t="s">
        <v>30</v>
      </c>
    </row>
    <row r="76" spans="1:10" s="5" customFormat="1" ht="12.75">
      <c r="A76" s="25"/>
      <c r="B76" s="25" t="s">
        <v>70</v>
      </c>
      <c r="C76" s="26" t="s">
        <v>71</v>
      </c>
      <c r="D76" s="26" t="s">
        <v>59</v>
      </c>
      <c r="E76" s="26"/>
      <c r="F76" s="25" t="s">
        <v>72</v>
      </c>
      <c r="G76" s="25">
        <v>20</v>
      </c>
      <c r="H76" s="25">
        <v>22</v>
      </c>
      <c r="I76" s="27"/>
      <c r="J76" s="15">
        <f>I76*G76</f>
        <v>0</v>
      </c>
    </row>
    <row r="77" spans="1:10" s="5" customFormat="1" ht="12.75">
      <c r="A77" s="28"/>
      <c r="B77" s="28" t="s">
        <v>73</v>
      </c>
      <c r="C77" s="29"/>
      <c r="D77" s="29" t="s">
        <v>33</v>
      </c>
      <c r="E77" s="29"/>
      <c r="F77" s="28" t="s">
        <v>74</v>
      </c>
      <c r="G77" s="28">
        <v>1</v>
      </c>
      <c r="H77" s="28">
        <v>2</v>
      </c>
      <c r="I77" s="30"/>
      <c r="J77" s="16">
        <f aca="true" t="shared" si="1" ref="J77:J103">I77*G77</f>
        <v>0</v>
      </c>
    </row>
    <row r="78" spans="1:10" s="5" customFormat="1" ht="12.75">
      <c r="A78" s="12"/>
      <c r="B78" s="12" t="s">
        <v>75</v>
      </c>
      <c r="C78" s="13"/>
      <c r="D78" s="13" t="s">
        <v>33</v>
      </c>
      <c r="E78" s="13"/>
      <c r="F78" s="12" t="s">
        <v>34</v>
      </c>
      <c r="G78" s="12">
        <v>5</v>
      </c>
      <c r="H78" s="12">
        <v>10</v>
      </c>
      <c r="I78" s="14"/>
      <c r="J78" s="16">
        <f t="shared" si="1"/>
        <v>0</v>
      </c>
    </row>
    <row r="79" spans="1:10" s="5" customFormat="1" ht="12.75">
      <c r="A79" s="12"/>
      <c r="B79" s="12" t="s">
        <v>76</v>
      </c>
      <c r="C79" s="13"/>
      <c r="D79" s="13" t="s">
        <v>59</v>
      </c>
      <c r="E79" s="13"/>
      <c r="F79" s="12" t="s">
        <v>34</v>
      </c>
      <c r="G79" s="12">
        <v>200</v>
      </c>
      <c r="H79" s="12">
        <v>240</v>
      </c>
      <c r="I79" s="14"/>
      <c r="J79" s="16">
        <f t="shared" si="1"/>
        <v>0</v>
      </c>
    </row>
    <row r="80" spans="1:10" s="5" customFormat="1" ht="12.75">
      <c r="A80" s="12"/>
      <c r="B80" s="12" t="s">
        <v>77</v>
      </c>
      <c r="C80" s="13"/>
      <c r="D80" s="13" t="s">
        <v>59</v>
      </c>
      <c r="E80" s="13"/>
      <c r="F80" s="12" t="s">
        <v>37</v>
      </c>
      <c r="G80" s="12">
        <v>15</v>
      </c>
      <c r="H80" s="12">
        <v>20</v>
      </c>
      <c r="I80" s="14"/>
      <c r="J80" s="16">
        <f t="shared" si="1"/>
        <v>0</v>
      </c>
    </row>
    <row r="81" spans="1:10" s="5" customFormat="1" ht="12.75">
      <c r="A81" s="12"/>
      <c r="B81" s="12" t="s">
        <v>78</v>
      </c>
      <c r="C81" s="13" t="s">
        <v>79</v>
      </c>
      <c r="D81" s="13" t="s">
        <v>59</v>
      </c>
      <c r="E81" s="13"/>
      <c r="F81" s="12" t="s">
        <v>34</v>
      </c>
      <c r="G81" s="12">
        <v>5</v>
      </c>
      <c r="H81" s="12">
        <v>10</v>
      </c>
      <c r="I81" s="14"/>
      <c r="J81" s="16">
        <f t="shared" si="1"/>
        <v>0</v>
      </c>
    </row>
    <row r="82" spans="1:10" s="5" customFormat="1" ht="12.75">
      <c r="A82" s="12"/>
      <c r="B82" s="12" t="s">
        <v>80</v>
      </c>
      <c r="C82" s="13"/>
      <c r="D82" s="13" t="s">
        <v>33</v>
      </c>
      <c r="E82" s="13"/>
      <c r="F82" s="12" t="s">
        <v>37</v>
      </c>
      <c r="G82" s="12">
        <v>20</v>
      </c>
      <c r="H82" s="12">
        <v>30</v>
      </c>
      <c r="I82" s="14"/>
      <c r="J82" s="16">
        <f t="shared" si="1"/>
        <v>0</v>
      </c>
    </row>
    <row r="83" spans="1:10" s="5" customFormat="1" ht="12.75">
      <c r="A83" s="12"/>
      <c r="B83" s="12" t="s">
        <v>81</v>
      </c>
      <c r="C83" s="13"/>
      <c r="D83" s="13" t="s">
        <v>59</v>
      </c>
      <c r="E83" s="13"/>
      <c r="F83" s="12" t="s">
        <v>74</v>
      </c>
      <c r="G83" s="12">
        <v>4</v>
      </c>
      <c r="H83" s="12">
        <v>6</v>
      </c>
      <c r="I83" s="14"/>
      <c r="J83" s="16">
        <f t="shared" si="1"/>
        <v>0</v>
      </c>
    </row>
    <row r="84" spans="1:10" s="5" customFormat="1" ht="12.75">
      <c r="A84" s="12"/>
      <c r="B84" s="12" t="s">
        <v>82</v>
      </c>
      <c r="C84" s="17">
        <v>0.8571428571428571</v>
      </c>
      <c r="D84" s="13" t="s">
        <v>59</v>
      </c>
      <c r="E84" s="13"/>
      <c r="F84" s="12" t="s">
        <v>37</v>
      </c>
      <c r="G84" s="12">
        <v>500</v>
      </c>
      <c r="H84" s="12">
        <v>700</v>
      </c>
      <c r="I84" s="14"/>
      <c r="J84" s="16">
        <f t="shared" si="1"/>
        <v>0</v>
      </c>
    </row>
    <row r="85" spans="1:10" s="5" customFormat="1" ht="12.75">
      <c r="A85" s="12"/>
      <c r="B85" s="12" t="s">
        <v>83</v>
      </c>
      <c r="C85" s="13"/>
      <c r="D85" s="13" t="s">
        <v>59</v>
      </c>
      <c r="E85" s="13"/>
      <c r="F85" s="12" t="s">
        <v>34</v>
      </c>
      <c r="G85" s="12">
        <v>100</v>
      </c>
      <c r="H85" s="12">
        <v>120</v>
      </c>
      <c r="I85" s="14"/>
      <c r="J85" s="16">
        <f t="shared" si="1"/>
        <v>0</v>
      </c>
    </row>
    <row r="86" spans="1:10" s="5" customFormat="1" ht="12.75">
      <c r="A86" s="12"/>
      <c r="B86" s="12" t="s">
        <v>84</v>
      </c>
      <c r="C86" s="13" t="s">
        <v>85</v>
      </c>
      <c r="D86" s="13" t="s">
        <v>33</v>
      </c>
      <c r="E86" s="13"/>
      <c r="F86" s="12" t="s">
        <v>34</v>
      </c>
      <c r="G86" s="12">
        <v>15</v>
      </c>
      <c r="H86" s="12">
        <v>20</v>
      </c>
      <c r="I86" s="14"/>
      <c r="J86" s="16">
        <f t="shared" si="1"/>
        <v>0</v>
      </c>
    </row>
    <row r="87" spans="1:10" s="5" customFormat="1" ht="12.75">
      <c r="A87" s="12"/>
      <c r="B87" s="12" t="s">
        <v>86</v>
      </c>
      <c r="C87" s="13"/>
      <c r="D87" s="13" t="s">
        <v>33</v>
      </c>
      <c r="E87" s="13"/>
      <c r="F87" s="12" t="s">
        <v>34</v>
      </c>
      <c r="G87" s="12">
        <v>20</v>
      </c>
      <c r="H87" s="12">
        <v>40</v>
      </c>
      <c r="I87" s="14"/>
      <c r="J87" s="16">
        <f t="shared" si="1"/>
        <v>0</v>
      </c>
    </row>
    <row r="88" spans="1:10" s="5" customFormat="1" ht="12.75">
      <c r="A88" s="12"/>
      <c r="B88" s="12" t="s">
        <v>87</v>
      </c>
      <c r="C88" s="13" t="s">
        <v>71</v>
      </c>
      <c r="D88" s="13" t="s">
        <v>59</v>
      </c>
      <c r="E88" s="13"/>
      <c r="F88" s="12" t="s">
        <v>72</v>
      </c>
      <c r="G88" s="12">
        <v>20</v>
      </c>
      <c r="H88" s="12">
        <v>22</v>
      </c>
      <c r="I88" s="14"/>
      <c r="J88" s="16">
        <f t="shared" si="1"/>
        <v>0</v>
      </c>
    </row>
    <row r="89" spans="1:10" s="5" customFormat="1" ht="12.75">
      <c r="A89" s="12"/>
      <c r="B89" s="12" t="s">
        <v>88</v>
      </c>
      <c r="C89" s="17" t="s">
        <v>89</v>
      </c>
      <c r="D89" s="13" t="s">
        <v>59</v>
      </c>
      <c r="E89" s="13"/>
      <c r="F89" s="12" t="s">
        <v>72</v>
      </c>
      <c r="G89" s="12">
        <v>10</v>
      </c>
      <c r="H89" s="12">
        <v>15</v>
      </c>
      <c r="I89" s="14"/>
      <c r="J89" s="16">
        <f t="shared" si="1"/>
        <v>0</v>
      </c>
    </row>
    <row r="90" spans="1:10" s="5" customFormat="1" ht="12.75">
      <c r="A90" s="12"/>
      <c r="B90" s="12" t="s">
        <v>90</v>
      </c>
      <c r="C90" s="17" t="s">
        <v>71</v>
      </c>
      <c r="D90" s="13" t="s">
        <v>59</v>
      </c>
      <c r="E90" s="13"/>
      <c r="F90" s="12" t="s">
        <v>72</v>
      </c>
      <c r="G90" s="12">
        <v>10</v>
      </c>
      <c r="H90" s="12">
        <v>12</v>
      </c>
      <c r="I90" s="14"/>
      <c r="J90" s="16">
        <f t="shared" si="1"/>
        <v>0</v>
      </c>
    </row>
    <row r="91" spans="1:10" s="5" customFormat="1" ht="12.75">
      <c r="A91" s="12"/>
      <c r="B91" s="12" t="s">
        <v>91</v>
      </c>
      <c r="C91" s="13"/>
      <c r="D91" s="12"/>
      <c r="E91" s="12"/>
      <c r="F91" s="12" t="s">
        <v>74</v>
      </c>
      <c r="G91" s="12">
        <v>5</v>
      </c>
      <c r="H91" s="12">
        <v>8</v>
      </c>
      <c r="I91" s="14"/>
      <c r="J91" s="16">
        <f t="shared" si="1"/>
        <v>0</v>
      </c>
    </row>
    <row r="92" spans="1:10" s="5" customFormat="1" ht="12.75">
      <c r="A92" s="12"/>
      <c r="B92" s="12" t="s">
        <v>92</v>
      </c>
      <c r="C92" s="13" t="s">
        <v>93</v>
      </c>
      <c r="D92" s="13" t="s">
        <v>59</v>
      </c>
      <c r="E92" s="13"/>
      <c r="F92" s="12" t="s">
        <v>34</v>
      </c>
      <c r="G92" s="12">
        <v>8</v>
      </c>
      <c r="H92" s="12">
        <v>9</v>
      </c>
      <c r="I92" s="14"/>
      <c r="J92" s="16">
        <f t="shared" si="1"/>
        <v>0</v>
      </c>
    </row>
    <row r="93" spans="1:10" s="5" customFormat="1" ht="12.75">
      <c r="A93" s="12"/>
      <c r="B93" s="12" t="s">
        <v>94</v>
      </c>
      <c r="C93" s="13" t="s">
        <v>95</v>
      </c>
      <c r="D93" s="13" t="s">
        <v>33</v>
      </c>
      <c r="E93" s="13"/>
      <c r="F93" s="12" t="s">
        <v>34</v>
      </c>
      <c r="G93" s="12">
        <v>70</v>
      </c>
      <c r="H93" s="12">
        <v>80</v>
      </c>
      <c r="I93" s="14"/>
      <c r="J93" s="16">
        <f t="shared" si="1"/>
        <v>0</v>
      </c>
    </row>
    <row r="94" spans="1:10" s="5" customFormat="1" ht="12.75">
      <c r="A94" s="12"/>
      <c r="B94" s="12" t="s">
        <v>96</v>
      </c>
      <c r="C94" s="13"/>
      <c r="D94" s="13"/>
      <c r="E94" s="13"/>
      <c r="F94" s="12" t="s">
        <v>34</v>
      </c>
      <c r="G94" s="12">
        <v>1</v>
      </c>
      <c r="H94" s="12">
        <v>1</v>
      </c>
      <c r="I94" s="14"/>
      <c r="J94" s="16">
        <f t="shared" si="1"/>
        <v>0</v>
      </c>
    </row>
    <row r="95" spans="1:10" s="5" customFormat="1" ht="12.75">
      <c r="A95" s="12"/>
      <c r="B95" s="12" t="s">
        <v>97</v>
      </c>
      <c r="C95" s="13"/>
      <c r="D95" s="13"/>
      <c r="E95" s="13"/>
      <c r="F95" s="12" t="s">
        <v>34</v>
      </c>
      <c r="G95" s="12">
        <v>80</v>
      </c>
      <c r="H95" s="12">
        <v>100</v>
      </c>
      <c r="I95" s="14"/>
      <c r="J95" s="16">
        <f t="shared" si="1"/>
        <v>0</v>
      </c>
    </row>
    <row r="96" spans="1:10" s="5" customFormat="1" ht="12.75">
      <c r="A96" s="12"/>
      <c r="B96" s="12" t="s">
        <v>98</v>
      </c>
      <c r="C96" s="13"/>
      <c r="D96" s="13" t="s">
        <v>59</v>
      </c>
      <c r="E96" s="13"/>
      <c r="F96" s="12" t="s">
        <v>34</v>
      </c>
      <c r="G96" s="12">
        <v>10</v>
      </c>
      <c r="H96" s="12">
        <v>15</v>
      </c>
      <c r="I96" s="14"/>
      <c r="J96" s="16">
        <f t="shared" si="1"/>
        <v>0</v>
      </c>
    </row>
    <row r="97" spans="1:10" s="5" customFormat="1" ht="12.75">
      <c r="A97" s="12"/>
      <c r="B97" s="12" t="s">
        <v>99</v>
      </c>
      <c r="C97" s="13"/>
      <c r="D97" s="13"/>
      <c r="E97" s="13"/>
      <c r="F97" s="12" t="s">
        <v>34</v>
      </c>
      <c r="G97" s="12">
        <v>10</v>
      </c>
      <c r="H97" s="12">
        <v>12</v>
      </c>
      <c r="I97" s="14"/>
      <c r="J97" s="16">
        <f t="shared" si="1"/>
        <v>0</v>
      </c>
    </row>
    <row r="98" spans="1:10" s="5" customFormat="1" ht="12.75">
      <c r="A98" s="12"/>
      <c r="B98" s="12" t="s">
        <v>100</v>
      </c>
      <c r="C98" s="13"/>
      <c r="D98" s="13" t="s">
        <v>59</v>
      </c>
      <c r="E98" s="13"/>
      <c r="F98" s="12" t="s">
        <v>34</v>
      </c>
      <c r="G98" s="12">
        <v>80</v>
      </c>
      <c r="H98" s="12">
        <v>100</v>
      </c>
      <c r="I98" s="14"/>
      <c r="J98" s="16">
        <f t="shared" si="1"/>
        <v>0</v>
      </c>
    </row>
    <row r="99" spans="1:10" s="5" customFormat="1" ht="12.75">
      <c r="A99" s="12"/>
      <c r="B99" s="12" t="s">
        <v>101</v>
      </c>
      <c r="C99" s="13"/>
      <c r="D99" s="13" t="s">
        <v>59</v>
      </c>
      <c r="E99" s="13"/>
      <c r="F99" s="12" t="s">
        <v>74</v>
      </c>
      <c r="G99" s="12">
        <v>60</v>
      </c>
      <c r="H99" s="12">
        <v>80</v>
      </c>
      <c r="I99" s="14"/>
      <c r="J99" s="16">
        <f t="shared" si="1"/>
        <v>0</v>
      </c>
    </row>
    <row r="100" spans="1:10" s="5" customFormat="1" ht="12.75">
      <c r="A100" s="12"/>
      <c r="B100" s="12" t="s">
        <v>102</v>
      </c>
      <c r="C100" s="13"/>
      <c r="D100" s="13"/>
      <c r="E100" s="13"/>
      <c r="F100" s="12" t="s">
        <v>74</v>
      </c>
      <c r="G100" s="12">
        <v>1</v>
      </c>
      <c r="H100" s="12">
        <v>2</v>
      </c>
      <c r="I100" s="14"/>
      <c r="J100" s="16">
        <f t="shared" si="1"/>
        <v>0</v>
      </c>
    </row>
    <row r="101" spans="1:10" s="5" customFormat="1" ht="12.75">
      <c r="A101" s="12"/>
      <c r="B101" s="12" t="s">
        <v>103</v>
      </c>
      <c r="C101" s="13"/>
      <c r="D101" s="13"/>
      <c r="E101" s="13"/>
      <c r="F101" s="12" t="s">
        <v>104</v>
      </c>
      <c r="G101" s="12">
        <v>20</v>
      </c>
      <c r="H101" s="12">
        <v>40</v>
      </c>
      <c r="I101" s="14"/>
      <c r="J101" s="16">
        <f t="shared" si="1"/>
        <v>0</v>
      </c>
    </row>
    <row r="102" spans="1:10" s="5" customFormat="1" ht="12.75">
      <c r="A102" s="12"/>
      <c r="B102" s="12" t="s">
        <v>105</v>
      </c>
      <c r="C102" s="13" t="s">
        <v>106</v>
      </c>
      <c r="D102" s="13" t="s">
        <v>59</v>
      </c>
      <c r="E102" s="13"/>
      <c r="F102" s="12" t="s">
        <v>34</v>
      </c>
      <c r="G102" s="12">
        <v>10</v>
      </c>
      <c r="H102" s="12">
        <v>20</v>
      </c>
      <c r="I102" s="14"/>
      <c r="J102" s="16">
        <f t="shared" si="1"/>
        <v>0</v>
      </c>
    </row>
    <row r="103" spans="1:10" s="5" customFormat="1" ht="12.75">
      <c r="A103" s="21"/>
      <c r="B103" s="21" t="s">
        <v>107</v>
      </c>
      <c r="C103" s="31" t="s">
        <v>93</v>
      </c>
      <c r="D103" s="31" t="s">
        <v>59</v>
      </c>
      <c r="E103" s="31"/>
      <c r="F103" s="21" t="s">
        <v>34</v>
      </c>
      <c r="G103" s="21">
        <v>500</v>
      </c>
      <c r="H103" s="21">
        <v>600</v>
      </c>
      <c r="I103" s="22"/>
      <c r="J103" s="23">
        <f t="shared" si="1"/>
        <v>0</v>
      </c>
    </row>
    <row r="104" spans="1:10" s="5" customFormat="1" ht="12.75">
      <c r="A104" s="98" t="s">
        <v>69</v>
      </c>
      <c r="B104" s="98"/>
      <c r="C104" s="98"/>
      <c r="D104" s="98"/>
      <c r="E104" s="98"/>
      <c r="F104" s="98"/>
      <c r="G104" s="98"/>
      <c r="H104" s="97">
        <f>SUM(J76:J104)</f>
        <v>0</v>
      </c>
      <c r="I104" s="97"/>
      <c r="J104" s="97"/>
    </row>
    <row r="105" spans="1:10" s="5" customFormat="1" ht="30.75" customHeight="1">
      <c r="A105" s="95" t="s">
        <v>165</v>
      </c>
      <c r="B105" s="95"/>
      <c r="C105" s="95"/>
      <c r="D105" s="95"/>
      <c r="E105" s="95"/>
      <c r="F105" s="95"/>
      <c r="G105" s="95"/>
      <c r="H105" s="95"/>
      <c r="I105" s="95"/>
      <c r="J105" s="32"/>
    </row>
    <row r="106" spans="1:9" ht="51">
      <c r="A106" s="24" t="s">
        <v>22</v>
      </c>
      <c r="B106" s="24" t="s">
        <v>23</v>
      </c>
      <c r="C106" s="24" t="s">
        <v>24</v>
      </c>
      <c r="D106" s="24" t="s">
        <v>25</v>
      </c>
      <c r="E106" s="10" t="s">
        <v>26</v>
      </c>
      <c r="F106" s="24" t="s">
        <v>27</v>
      </c>
      <c r="G106" s="24" t="s">
        <v>28</v>
      </c>
      <c r="H106" s="24" t="s">
        <v>29</v>
      </c>
      <c r="I106" s="33" t="s">
        <v>108</v>
      </c>
    </row>
    <row r="107" spans="1:10" ht="12.75">
      <c r="A107" s="12"/>
      <c r="B107" s="12" t="s">
        <v>109</v>
      </c>
      <c r="C107" s="13"/>
      <c r="D107" s="13"/>
      <c r="E107" s="13"/>
      <c r="F107" s="12" t="s">
        <v>34</v>
      </c>
      <c r="G107" s="12">
        <v>20</v>
      </c>
      <c r="H107" s="12">
        <v>30</v>
      </c>
      <c r="I107" s="14"/>
      <c r="J107" s="34">
        <f>I107*G107</f>
        <v>0</v>
      </c>
    </row>
    <row r="108" spans="1:10" ht="12.75">
      <c r="A108" s="12"/>
      <c r="B108" s="12" t="s">
        <v>110</v>
      </c>
      <c r="C108" s="13"/>
      <c r="D108" s="13" t="s">
        <v>59</v>
      </c>
      <c r="E108" s="13"/>
      <c r="F108" s="12" t="s">
        <v>34</v>
      </c>
      <c r="G108" s="12">
        <v>20</v>
      </c>
      <c r="H108" s="12">
        <v>30</v>
      </c>
      <c r="I108" s="14"/>
      <c r="J108" s="35">
        <f aca="true" t="shared" si="2" ref="J108:J124">I108*G108</f>
        <v>0</v>
      </c>
    </row>
    <row r="109" spans="1:10" ht="12.75">
      <c r="A109" s="12"/>
      <c r="B109" s="12" t="s">
        <v>77</v>
      </c>
      <c r="C109" s="13"/>
      <c r="D109" s="13" t="s">
        <v>59</v>
      </c>
      <c r="E109" s="13"/>
      <c r="F109" s="12" t="s">
        <v>37</v>
      </c>
      <c r="G109" s="12">
        <v>5</v>
      </c>
      <c r="H109" s="12">
        <v>8</v>
      </c>
      <c r="I109" s="14"/>
      <c r="J109" s="35">
        <f t="shared" si="2"/>
        <v>0</v>
      </c>
    </row>
    <row r="110" spans="1:10" ht="12.75">
      <c r="A110" s="12"/>
      <c r="B110" s="12" t="s">
        <v>43</v>
      </c>
      <c r="C110" s="13"/>
      <c r="D110" s="13"/>
      <c r="E110" s="13"/>
      <c r="F110" s="12" t="s">
        <v>34</v>
      </c>
      <c r="G110" s="12">
        <v>20</v>
      </c>
      <c r="H110" s="12">
        <v>40</v>
      </c>
      <c r="I110" s="14"/>
      <c r="J110" s="35">
        <f t="shared" si="2"/>
        <v>0</v>
      </c>
    </row>
    <row r="111" spans="1:10" ht="12.75">
      <c r="A111" s="12"/>
      <c r="B111" s="12" t="s">
        <v>82</v>
      </c>
      <c r="C111" s="36" t="s">
        <v>111</v>
      </c>
      <c r="D111" s="13" t="s">
        <v>59</v>
      </c>
      <c r="E111" s="13"/>
      <c r="F111" s="12" t="s">
        <v>37</v>
      </c>
      <c r="G111" s="12">
        <v>70</v>
      </c>
      <c r="H111" s="12">
        <v>80</v>
      </c>
      <c r="I111" s="14"/>
      <c r="J111" s="35">
        <f t="shared" si="2"/>
        <v>0</v>
      </c>
    </row>
    <row r="112" spans="1:10" ht="12.75">
      <c r="A112" s="12"/>
      <c r="B112" s="12" t="s">
        <v>83</v>
      </c>
      <c r="C112" s="13"/>
      <c r="D112" s="13" t="s">
        <v>59</v>
      </c>
      <c r="E112" s="13"/>
      <c r="F112" s="12" t="s">
        <v>34</v>
      </c>
      <c r="G112" s="12">
        <v>20</v>
      </c>
      <c r="H112" s="12">
        <v>30</v>
      </c>
      <c r="I112" s="14"/>
      <c r="J112" s="35">
        <f t="shared" si="2"/>
        <v>0</v>
      </c>
    </row>
    <row r="113" spans="1:10" ht="12.75">
      <c r="A113" s="12"/>
      <c r="B113" s="12" t="s">
        <v>49</v>
      </c>
      <c r="C113" s="13"/>
      <c r="D113" s="13" t="s">
        <v>33</v>
      </c>
      <c r="E113" s="13"/>
      <c r="F113" s="12" t="s">
        <v>34</v>
      </c>
      <c r="G113" s="12">
        <v>10</v>
      </c>
      <c r="H113" s="12">
        <v>20</v>
      </c>
      <c r="I113" s="14"/>
      <c r="J113" s="35">
        <f t="shared" si="2"/>
        <v>0</v>
      </c>
    </row>
    <row r="114" spans="1:10" ht="12.75">
      <c r="A114" s="12"/>
      <c r="B114" s="12" t="s">
        <v>50</v>
      </c>
      <c r="C114" s="13"/>
      <c r="D114" s="13" t="s">
        <v>33</v>
      </c>
      <c r="E114" s="13"/>
      <c r="F114" s="12" t="s">
        <v>37</v>
      </c>
      <c r="G114" s="12">
        <v>40</v>
      </c>
      <c r="H114" s="12">
        <v>60</v>
      </c>
      <c r="I114" s="14"/>
      <c r="J114" s="35">
        <f t="shared" si="2"/>
        <v>0</v>
      </c>
    </row>
    <row r="115" spans="1:10" ht="12.75">
      <c r="A115" s="12"/>
      <c r="B115" s="12" t="s">
        <v>55</v>
      </c>
      <c r="C115" s="13"/>
      <c r="D115" s="13"/>
      <c r="E115" s="13"/>
      <c r="F115" s="12" t="s">
        <v>34</v>
      </c>
      <c r="G115" s="12">
        <v>30</v>
      </c>
      <c r="H115" s="12">
        <v>40</v>
      </c>
      <c r="I115" s="14"/>
      <c r="J115" s="35">
        <f t="shared" si="2"/>
        <v>0</v>
      </c>
    </row>
    <row r="116" spans="1:10" ht="12.75">
      <c r="A116" s="12"/>
      <c r="B116" s="12" t="s">
        <v>57</v>
      </c>
      <c r="C116" s="13" t="s">
        <v>58</v>
      </c>
      <c r="D116" s="13" t="s">
        <v>59</v>
      </c>
      <c r="E116" s="13"/>
      <c r="F116" s="12" t="s">
        <v>34</v>
      </c>
      <c r="G116" s="12">
        <v>20</v>
      </c>
      <c r="H116" s="12">
        <v>40</v>
      </c>
      <c r="I116" s="14"/>
      <c r="J116" s="35">
        <f t="shared" si="2"/>
        <v>0</v>
      </c>
    </row>
    <row r="117" spans="1:10" ht="12.75">
      <c r="A117" s="12"/>
      <c r="B117" s="12" t="s">
        <v>61</v>
      </c>
      <c r="C117" s="13" t="s">
        <v>62</v>
      </c>
      <c r="D117" s="13" t="s">
        <v>59</v>
      </c>
      <c r="E117" s="13"/>
      <c r="F117" s="12" t="s">
        <v>34</v>
      </c>
      <c r="G117" s="12">
        <v>100</v>
      </c>
      <c r="H117" s="12">
        <v>120</v>
      </c>
      <c r="I117" s="14"/>
      <c r="J117" s="35">
        <f t="shared" si="2"/>
        <v>0</v>
      </c>
    </row>
    <row r="118" spans="1:10" ht="12.75">
      <c r="A118" s="12"/>
      <c r="B118" s="12" t="s">
        <v>112</v>
      </c>
      <c r="C118" s="13" t="s">
        <v>62</v>
      </c>
      <c r="D118" s="13" t="s">
        <v>59</v>
      </c>
      <c r="E118" s="13"/>
      <c r="F118" s="12" t="s">
        <v>34</v>
      </c>
      <c r="G118" s="12">
        <v>20</v>
      </c>
      <c r="H118" s="12">
        <v>40</v>
      </c>
      <c r="I118" s="14"/>
      <c r="J118" s="35">
        <f t="shared" si="2"/>
        <v>0</v>
      </c>
    </row>
    <row r="119" spans="1:10" ht="12.75">
      <c r="A119" s="12"/>
      <c r="B119" s="12" t="s">
        <v>101</v>
      </c>
      <c r="C119" s="17"/>
      <c r="D119" s="13" t="s">
        <v>59</v>
      </c>
      <c r="E119" s="13"/>
      <c r="F119" s="12" t="s">
        <v>74</v>
      </c>
      <c r="G119" s="12">
        <v>5</v>
      </c>
      <c r="H119" s="12">
        <v>10</v>
      </c>
      <c r="I119" s="14"/>
      <c r="J119" s="35">
        <f t="shared" si="2"/>
        <v>0</v>
      </c>
    </row>
    <row r="120" spans="1:10" ht="12.75">
      <c r="A120" s="12"/>
      <c r="B120" s="12" t="s">
        <v>107</v>
      </c>
      <c r="C120" s="13" t="s">
        <v>113</v>
      </c>
      <c r="D120" s="13" t="s">
        <v>59</v>
      </c>
      <c r="E120" s="13"/>
      <c r="F120" s="12" t="s">
        <v>34</v>
      </c>
      <c r="G120" s="12">
        <v>2</v>
      </c>
      <c r="H120" s="12">
        <v>4</v>
      </c>
      <c r="I120" s="14"/>
      <c r="J120" s="35">
        <f t="shared" si="2"/>
        <v>0</v>
      </c>
    </row>
    <row r="121" spans="1:10" ht="12.75">
      <c r="A121" s="12"/>
      <c r="B121" s="12" t="s">
        <v>60</v>
      </c>
      <c r="C121" s="37"/>
      <c r="D121" s="13" t="s">
        <v>59</v>
      </c>
      <c r="E121" s="13"/>
      <c r="F121" s="12" t="s">
        <v>37</v>
      </c>
      <c r="G121" s="12">
        <v>30</v>
      </c>
      <c r="H121" s="12">
        <v>60</v>
      </c>
      <c r="I121" s="14"/>
      <c r="J121" s="35">
        <f t="shared" si="2"/>
        <v>0</v>
      </c>
    </row>
    <row r="122" spans="1:10" ht="12.75">
      <c r="A122" s="12"/>
      <c r="B122" s="12" t="s">
        <v>61</v>
      </c>
      <c r="C122" s="37" t="s">
        <v>113</v>
      </c>
      <c r="D122" s="13" t="s">
        <v>59</v>
      </c>
      <c r="E122" s="13"/>
      <c r="F122" s="12" t="s">
        <v>34</v>
      </c>
      <c r="G122" s="12">
        <v>10</v>
      </c>
      <c r="H122" s="12">
        <v>20</v>
      </c>
      <c r="I122" s="14"/>
      <c r="J122" s="35">
        <f t="shared" si="2"/>
        <v>0</v>
      </c>
    </row>
    <row r="123" spans="1:10" ht="12.75">
      <c r="A123" s="12"/>
      <c r="B123" s="12" t="s">
        <v>63</v>
      </c>
      <c r="C123" s="37" t="s">
        <v>113</v>
      </c>
      <c r="D123" s="13" t="s">
        <v>59</v>
      </c>
      <c r="E123" s="13"/>
      <c r="F123" s="12" t="s">
        <v>34</v>
      </c>
      <c r="G123" s="12">
        <v>10</v>
      </c>
      <c r="H123" s="12">
        <v>20</v>
      </c>
      <c r="I123" s="14"/>
      <c r="J123" s="35">
        <f t="shared" si="2"/>
        <v>0</v>
      </c>
    </row>
    <row r="124" spans="1:10" ht="12.75">
      <c r="A124" s="21"/>
      <c r="B124" s="21" t="s">
        <v>112</v>
      </c>
      <c r="C124" s="38" t="s">
        <v>113</v>
      </c>
      <c r="D124" s="31" t="s">
        <v>59</v>
      </c>
      <c r="E124" s="31"/>
      <c r="F124" s="21" t="s">
        <v>34</v>
      </c>
      <c r="G124" s="21">
        <v>20</v>
      </c>
      <c r="H124" s="21">
        <v>40</v>
      </c>
      <c r="I124" s="22"/>
      <c r="J124" s="39">
        <f t="shared" si="2"/>
        <v>0</v>
      </c>
    </row>
    <row r="125" spans="1:10" ht="12.75">
      <c r="A125" s="98" t="s">
        <v>69</v>
      </c>
      <c r="B125" s="98"/>
      <c r="C125" s="98"/>
      <c r="D125" s="98"/>
      <c r="E125" s="98"/>
      <c r="F125" s="98"/>
      <c r="G125" s="98"/>
      <c r="H125" s="99">
        <f>SUM(J107:J125)</f>
        <v>0</v>
      </c>
      <c r="I125" s="99"/>
      <c r="J125" s="99"/>
    </row>
    <row r="126" spans="1:10" ht="15.75">
      <c r="A126" s="100" t="s">
        <v>166</v>
      </c>
      <c r="B126" s="100"/>
      <c r="C126" s="100"/>
      <c r="D126" s="100"/>
      <c r="E126" s="100"/>
      <c r="F126" s="100"/>
      <c r="G126" s="100"/>
      <c r="H126" s="100"/>
      <c r="I126" s="100"/>
      <c r="J126" s="7"/>
    </row>
    <row r="127" spans="1:9" ht="29.25" customHeight="1">
      <c r="A127" s="24" t="s">
        <v>22</v>
      </c>
      <c r="B127" s="24" t="s">
        <v>23</v>
      </c>
      <c r="C127" s="24" t="s">
        <v>24</v>
      </c>
      <c r="D127" s="24" t="s">
        <v>25</v>
      </c>
      <c r="E127" s="10" t="s">
        <v>26</v>
      </c>
      <c r="F127" s="24" t="s">
        <v>27</v>
      </c>
      <c r="G127" s="24" t="s">
        <v>28</v>
      </c>
      <c r="H127" s="24" t="s">
        <v>29</v>
      </c>
      <c r="I127" s="11" t="s">
        <v>30</v>
      </c>
    </row>
    <row r="128" spans="1:10" ht="12.75">
      <c r="A128" s="40"/>
      <c r="B128" s="41" t="s">
        <v>114</v>
      </c>
      <c r="C128" s="40"/>
      <c r="D128" s="40" t="s">
        <v>59</v>
      </c>
      <c r="E128" s="42"/>
      <c r="F128" s="41" t="s">
        <v>34</v>
      </c>
      <c r="G128" s="43">
        <v>20</v>
      </c>
      <c r="H128" s="43">
        <v>40</v>
      </c>
      <c r="I128" s="44"/>
      <c r="J128" s="34">
        <f>I128*G128</f>
        <v>0</v>
      </c>
    </row>
    <row r="129" spans="1:10" ht="12.75">
      <c r="A129" s="45"/>
      <c r="B129" s="46" t="s">
        <v>115</v>
      </c>
      <c r="C129" s="45"/>
      <c r="D129" s="45"/>
      <c r="E129" s="47"/>
      <c r="F129" s="46" t="s">
        <v>116</v>
      </c>
      <c r="G129" s="48">
        <v>2</v>
      </c>
      <c r="H129" s="48">
        <v>4</v>
      </c>
      <c r="I129" s="49"/>
      <c r="J129" s="35">
        <f>I129*G129</f>
        <v>0</v>
      </c>
    </row>
    <row r="130" spans="1:10" ht="12.75">
      <c r="A130" s="45"/>
      <c r="B130" s="46" t="s">
        <v>117</v>
      </c>
      <c r="C130" s="45"/>
      <c r="D130" s="45"/>
      <c r="E130" s="47"/>
      <c r="F130" s="46" t="s">
        <v>116</v>
      </c>
      <c r="G130" s="48">
        <v>5</v>
      </c>
      <c r="H130" s="48">
        <v>10</v>
      </c>
      <c r="I130" s="49"/>
      <c r="J130" s="35">
        <f>I130*G130</f>
        <v>0</v>
      </c>
    </row>
    <row r="131" spans="1:10" ht="12.75">
      <c r="A131" s="12"/>
      <c r="B131" s="21" t="s">
        <v>118</v>
      </c>
      <c r="C131" s="38" t="s">
        <v>119</v>
      </c>
      <c r="D131" s="31" t="s">
        <v>59</v>
      </c>
      <c r="E131" s="31"/>
      <c r="F131" s="50" t="s">
        <v>116</v>
      </c>
      <c r="G131" s="21">
        <v>10</v>
      </c>
      <c r="H131" s="21">
        <v>12</v>
      </c>
      <c r="I131" s="22"/>
      <c r="J131" s="39">
        <f>I131*G131</f>
        <v>0</v>
      </c>
    </row>
    <row r="132" spans="1:10" ht="12.75">
      <c r="A132" s="2"/>
      <c r="B132" s="98" t="s">
        <v>69</v>
      </c>
      <c r="C132" s="98"/>
      <c r="D132" s="98"/>
      <c r="E132" s="98"/>
      <c r="F132" s="98"/>
      <c r="G132" s="98"/>
      <c r="H132" s="99">
        <f>SUM(J128:J131)</f>
        <v>0</v>
      </c>
      <c r="I132" s="99"/>
      <c r="J132" s="99"/>
    </row>
    <row r="133" spans="1:10" ht="15.75">
      <c r="A133" s="100" t="s">
        <v>167</v>
      </c>
      <c r="B133" s="100"/>
      <c r="C133" s="100"/>
      <c r="D133" s="100"/>
      <c r="E133" s="100"/>
      <c r="F133" s="100"/>
      <c r="G133" s="100"/>
      <c r="H133" s="100"/>
      <c r="I133" s="100"/>
      <c r="J133" s="7"/>
    </row>
    <row r="134" spans="1:9" ht="25.5" customHeight="1">
      <c r="A134" s="24" t="s">
        <v>22</v>
      </c>
      <c r="B134" s="24" t="s">
        <v>23</v>
      </c>
      <c r="C134" s="24" t="s">
        <v>24</v>
      </c>
      <c r="D134" s="24" t="s">
        <v>25</v>
      </c>
      <c r="E134" s="10" t="s">
        <v>26</v>
      </c>
      <c r="F134" s="24" t="s">
        <v>27</v>
      </c>
      <c r="G134" s="24" t="s">
        <v>28</v>
      </c>
      <c r="H134" s="24" t="s">
        <v>29</v>
      </c>
      <c r="I134" s="11" t="s">
        <v>30</v>
      </c>
    </row>
    <row r="135" spans="1:10" ht="12.75">
      <c r="A135" s="25"/>
      <c r="B135" s="25" t="s">
        <v>120</v>
      </c>
      <c r="C135" s="26" t="s">
        <v>34</v>
      </c>
      <c r="D135" s="26" t="s">
        <v>59</v>
      </c>
      <c r="E135" s="26"/>
      <c r="F135" s="25" t="s">
        <v>34</v>
      </c>
      <c r="G135" s="25">
        <v>50</v>
      </c>
      <c r="H135" s="25">
        <v>70</v>
      </c>
      <c r="I135" s="27"/>
      <c r="J135" s="34">
        <f>I135*G135</f>
        <v>0</v>
      </c>
    </row>
    <row r="136" spans="1:10" ht="12.75">
      <c r="A136" s="51"/>
      <c r="B136" s="51" t="s">
        <v>121</v>
      </c>
      <c r="C136" s="52" t="s">
        <v>34</v>
      </c>
      <c r="D136" s="52"/>
      <c r="E136" s="52"/>
      <c r="F136" s="51" t="s">
        <v>34</v>
      </c>
      <c r="G136" s="51">
        <v>25</v>
      </c>
      <c r="H136" s="51">
        <v>40</v>
      </c>
      <c r="I136" s="53"/>
      <c r="J136" s="34">
        <f>I136*G136</f>
        <v>0</v>
      </c>
    </row>
    <row r="137" spans="1:10" ht="12.75">
      <c r="A137" s="18"/>
      <c r="B137" s="18" t="s">
        <v>122</v>
      </c>
      <c r="C137" s="20" t="s">
        <v>123</v>
      </c>
      <c r="D137" s="20"/>
      <c r="E137" s="20"/>
      <c r="F137" s="18" t="s">
        <v>34</v>
      </c>
      <c r="G137" s="18">
        <v>200</v>
      </c>
      <c r="H137" s="18">
        <v>240</v>
      </c>
      <c r="I137" s="54"/>
      <c r="J137" s="55">
        <f>I137*G137</f>
        <v>0</v>
      </c>
    </row>
    <row r="138" spans="1:10" ht="12.75">
      <c r="A138" s="98" t="s">
        <v>69</v>
      </c>
      <c r="B138" s="98"/>
      <c r="C138" s="98"/>
      <c r="D138" s="98"/>
      <c r="E138" s="98"/>
      <c r="F138" s="98"/>
      <c r="G138" s="98"/>
      <c r="H138" s="97">
        <f>SUM(J135:J137)</f>
        <v>0</v>
      </c>
      <c r="I138" s="97"/>
      <c r="J138" s="97"/>
    </row>
    <row r="139" spans="1:10" ht="12.75">
      <c r="A139" s="56" t="s">
        <v>124</v>
      </c>
      <c r="B139" s="57"/>
      <c r="C139" s="57"/>
      <c r="D139" s="57"/>
      <c r="E139" s="57"/>
      <c r="F139" s="57"/>
      <c r="G139" s="58"/>
      <c r="H139" s="99">
        <f>H138+H132+H125+H104+H73</f>
        <v>0</v>
      </c>
      <c r="I139" s="99"/>
      <c r="J139" s="99"/>
    </row>
    <row r="140" spans="1:4" ht="12.75">
      <c r="A140" s="59" t="s">
        <v>125</v>
      </c>
      <c r="B140" s="60"/>
      <c r="C140" s="61"/>
      <c r="D140" s="62" t="s">
        <v>126</v>
      </c>
    </row>
    <row r="142" ht="12.75">
      <c r="A142" s="1" t="s">
        <v>127</v>
      </c>
    </row>
    <row r="143" spans="1:10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</row>
    <row r="144" spans="1:10" ht="12.75">
      <c r="A144" s="64"/>
      <c r="B144" s="64"/>
      <c r="C144" s="65" t="s">
        <v>128</v>
      </c>
      <c r="D144" s="66" t="s">
        <v>129</v>
      </c>
      <c r="E144" s="64" t="s">
        <v>130</v>
      </c>
      <c r="F144" s="64"/>
      <c r="G144" s="64"/>
      <c r="H144" s="64"/>
      <c r="I144" s="63"/>
      <c r="J144" s="63"/>
    </row>
    <row r="145" spans="1:10" ht="21" customHeight="1">
      <c r="A145" s="101" t="s">
        <v>131</v>
      </c>
      <c r="B145" s="101"/>
      <c r="C145" s="67"/>
      <c r="D145" s="68"/>
      <c r="E145" s="69"/>
      <c r="F145" s="69"/>
      <c r="G145" s="69"/>
      <c r="H145" s="69"/>
      <c r="I145" s="63"/>
      <c r="J145" s="63"/>
    </row>
    <row r="146" spans="1:10" ht="13.5" customHeight="1">
      <c r="A146" s="101" t="s">
        <v>132</v>
      </c>
      <c r="B146" s="101"/>
      <c r="C146" s="67"/>
      <c r="D146" s="68"/>
      <c r="E146" s="69"/>
      <c r="F146" s="69"/>
      <c r="G146" s="69"/>
      <c r="H146" s="69"/>
      <c r="I146" s="63"/>
      <c r="J146" s="63"/>
    </row>
    <row r="147" spans="1:10" ht="13.5" customHeight="1">
      <c r="A147" s="101" t="s">
        <v>133</v>
      </c>
      <c r="B147" s="101"/>
      <c r="C147" s="67"/>
      <c r="D147" s="68"/>
      <c r="E147" s="69"/>
      <c r="F147" s="69"/>
      <c r="G147" s="69"/>
      <c r="H147" s="69"/>
      <c r="I147" s="63"/>
      <c r="J147" s="63"/>
    </row>
    <row r="148" spans="1:10" ht="13.5" customHeight="1">
      <c r="A148" s="101" t="s">
        <v>134</v>
      </c>
      <c r="B148" s="101"/>
      <c r="C148" s="67"/>
      <c r="D148" s="68"/>
      <c r="E148" s="69"/>
      <c r="F148" s="69"/>
      <c r="G148" s="69"/>
      <c r="H148" s="69"/>
      <c r="I148" s="63"/>
      <c r="J148" s="63"/>
    </row>
    <row r="149" spans="1:10" ht="13.5" customHeight="1">
      <c r="A149" s="101" t="s">
        <v>135</v>
      </c>
      <c r="B149" s="101"/>
      <c r="C149" s="67"/>
      <c r="D149" s="68"/>
      <c r="E149" s="69"/>
      <c r="F149" s="69"/>
      <c r="G149" s="69"/>
      <c r="H149" s="69"/>
      <c r="I149" s="63"/>
      <c r="J149" s="63"/>
    </row>
    <row r="150" spans="1:10" ht="13.5" customHeight="1">
      <c r="A150" s="101" t="s">
        <v>136</v>
      </c>
      <c r="B150" s="101"/>
      <c r="C150" s="67"/>
      <c r="D150" s="68"/>
      <c r="E150" s="69"/>
      <c r="F150" s="69"/>
      <c r="G150" s="69"/>
      <c r="H150" s="69"/>
      <c r="I150" s="63"/>
      <c r="J150" s="63"/>
    </row>
    <row r="151" spans="1:10" ht="13.5" customHeight="1">
      <c r="A151" s="101" t="s">
        <v>137</v>
      </c>
      <c r="B151" s="101"/>
      <c r="C151" s="67"/>
      <c r="D151" s="68"/>
      <c r="E151" s="69"/>
      <c r="F151" s="69"/>
      <c r="G151" s="69"/>
      <c r="H151" s="69"/>
      <c r="I151" s="63"/>
      <c r="J151" s="63"/>
    </row>
    <row r="152" spans="1:10" ht="13.5" customHeight="1">
      <c r="A152" s="101" t="s">
        <v>138</v>
      </c>
      <c r="B152" s="101"/>
      <c r="C152" s="67"/>
      <c r="D152" s="68"/>
      <c r="E152" s="69"/>
      <c r="F152" s="69"/>
      <c r="G152" s="69"/>
      <c r="H152" s="69"/>
      <c r="I152" s="63"/>
      <c r="J152" s="63"/>
    </row>
    <row r="153" spans="1:10" ht="13.5" customHeight="1">
      <c r="A153" s="101" t="s">
        <v>139</v>
      </c>
      <c r="B153" s="101"/>
      <c r="C153" s="67"/>
      <c r="D153" s="68"/>
      <c r="E153" s="69"/>
      <c r="F153" s="69"/>
      <c r="G153" s="69"/>
      <c r="H153" s="69"/>
      <c r="I153" s="63"/>
      <c r="J153" s="63"/>
    </row>
    <row r="154" spans="1:10" ht="13.5" customHeight="1">
      <c r="A154" s="101" t="s">
        <v>140</v>
      </c>
      <c r="B154" s="101"/>
      <c r="C154" s="67"/>
      <c r="D154" s="68"/>
      <c r="E154" s="69"/>
      <c r="F154" s="69"/>
      <c r="G154" s="69"/>
      <c r="H154" s="69"/>
      <c r="I154" s="63"/>
      <c r="J154" s="63"/>
    </row>
    <row r="155" spans="1:10" ht="13.5" customHeight="1">
      <c r="A155" s="102" t="s">
        <v>141</v>
      </c>
      <c r="B155" s="102"/>
      <c r="C155" s="70"/>
      <c r="D155" s="71"/>
      <c r="E155" s="72"/>
      <c r="F155" s="72"/>
      <c r="G155" s="72"/>
      <c r="H155" s="72"/>
      <c r="I155" s="63"/>
      <c r="J155" s="63"/>
    </row>
    <row r="156" spans="1:10" ht="13.5" customHeight="1">
      <c r="A156" s="101" t="s">
        <v>142</v>
      </c>
      <c r="B156" s="101"/>
      <c r="C156" s="67"/>
      <c r="D156" s="68"/>
      <c r="E156" s="69"/>
      <c r="F156" s="69"/>
      <c r="G156" s="69"/>
      <c r="H156" s="69"/>
      <c r="I156" s="63"/>
      <c r="J156" s="63"/>
    </row>
    <row r="157" spans="1:10" ht="27.75" customHeight="1">
      <c r="A157" s="101" t="s">
        <v>168</v>
      </c>
      <c r="B157" s="101"/>
      <c r="C157" s="67"/>
      <c r="D157" s="68"/>
      <c r="E157" s="69"/>
      <c r="F157" s="69"/>
      <c r="G157" s="69"/>
      <c r="H157" s="69"/>
      <c r="I157" s="63"/>
      <c r="J157" s="63"/>
    </row>
    <row r="158" spans="1:10" ht="13.5" customHeight="1">
      <c r="A158" s="101" t="s">
        <v>143</v>
      </c>
      <c r="B158" s="101"/>
      <c r="C158" s="67"/>
      <c r="D158" s="68"/>
      <c r="E158" s="69"/>
      <c r="F158" s="69"/>
      <c r="G158" s="69"/>
      <c r="H158" s="69"/>
      <c r="I158" s="63"/>
      <c r="J158" s="63"/>
    </row>
    <row r="159" spans="1:10" ht="15" customHeight="1">
      <c r="A159" s="60"/>
      <c r="B159" s="60"/>
      <c r="C159" s="61"/>
      <c r="D159" s="73"/>
      <c r="E159" s="73"/>
      <c r="F159" s="73"/>
      <c r="G159" s="73"/>
      <c r="H159" s="73"/>
      <c r="I159" s="63"/>
      <c r="J159" s="63"/>
    </row>
    <row r="160" spans="1:10" ht="14.25" customHeight="1">
      <c r="A160" s="59" t="s">
        <v>125</v>
      </c>
      <c r="B160" s="60"/>
      <c r="C160" s="61"/>
      <c r="D160" s="62" t="s">
        <v>126</v>
      </c>
      <c r="E160" s="73"/>
      <c r="F160" s="73"/>
      <c r="G160" s="73"/>
      <c r="H160" s="73"/>
      <c r="I160" s="63"/>
      <c r="J160" s="63"/>
    </row>
    <row r="161" spans="1:10" ht="14.25" customHeight="1">
      <c r="A161" s="59"/>
      <c r="B161" s="60"/>
      <c r="C161" s="61"/>
      <c r="D161" s="73"/>
      <c r="E161" s="73"/>
      <c r="F161" s="73"/>
      <c r="G161" s="73"/>
      <c r="H161" s="73"/>
      <c r="I161" s="63"/>
      <c r="J161" s="63"/>
    </row>
    <row r="162" spans="1:10" ht="14.25" customHeight="1">
      <c r="A162" s="59"/>
      <c r="B162" s="60"/>
      <c r="C162" s="61"/>
      <c r="D162" s="73"/>
      <c r="E162" s="73"/>
      <c r="F162" s="73"/>
      <c r="G162" s="73"/>
      <c r="H162" s="73"/>
      <c r="I162" s="63"/>
      <c r="J162" s="63"/>
    </row>
    <row r="163" spans="1:10" ht="14.25" customHeight="1">
      <c r="A163" s="60"/>
      <c r="B163" s="60"/>
      <c r="C163" s="61"/>
      <c r="D163" s="73"/>
      <c r="E163" s="73"/>
      <c r="F163" s="73"/>
      <c r="G163" s="73"/>
      <c r="H163" s="73"/>
      <c r="I163" s="63"/>
      <c r="J163" s="63"/>
    </row>
    <row r="164" spans="1:10" ht="14.25" customHeight="1">
      <c r="A164" s="60"/>
      <c r="B164" s="60"/>
      <c r="C164" s="61"/>
      <c r="D164" s="73"/>
      <c r="E164" s="73"/>
      <c r="F164" s="73"/>
      <c r="G164" s="73"/>
      <c r="H164" s="73"/>
      <c r="I164" s="63"/>
      <c r="J164" s="63"/>
    </row>
    <row r="165" spans="1:10" ht="14.25" customHeight="1">
      <c r="A165" s="74" t="s">
        <v>144</v>
      </c>
      <c r="B165" s="60"/>
      <c r="C165" s="61"/>
      <c r="D165" s="73"/>
      <c r="E165" s="73"/>
      <c r="F165" s="73"/>
      <c r="G165" s="73"/>
      <c r="H165" s="73"/>
      <c r="I165" s="63"/>
      <c r="J165" s="63"/>
    </row>
    <row r="166" spans="1:10" ht="14.25" customHeight="1">
      <c r="A166" s="60"/>
      <c r="B166" s="60"/>
      <c r="C166" s="61"/>
      <c r="D166" s="73"/>
      <c r="E166" s="73"/>
      <c r="F166" s="73"/>
      <c r="G166" s="73"/>
      <c r="H166" s="73"/>
      <c r="I166" s="63"/>
      <c r="J166" s="63"/>
    </row>
    <row r="167" spans="1:10" ht="24" customHeight="1">
      <c r="A167" s="103" t="s">
        <v>145</v>
      </c>
      <c r="B167" s="103"/>
      <c r="C167" s="75"/>
      <c r="D167" s="76"/>
      <c r="E167" s="77"/>
      <c r="F167" s="77"/>
      <c r="G167" s="77"/>
      <c r="H167" s="77"/>
      <c r="I167" s="63"/>
      <c r="J167" s="63"/>
    </row>
    <row r="168" spans="1:10" ht="11.25" customHeight="1">
      <c r="A168" s="101" t="s">
        <v>146</v>
      </c>
      <c r="B168" s="101"/>
      <c r="C168" s="67"/>
      <c r="D168" s="68"/>
      <c r="E168" s="69"/>
      <c r="F168" s="69"/>
      <c r="G168" s="69"/>
      <c r="H168" s="69"/>
      <c r="I168" s="63"/>
      <c r="J168" s="63"/>
    </row>
    <row r="169" spans="1:10" ht="11.25" customHeight="1">
      <c r="A169" s="101" t="s">
        <v>147</v>
      </c>
      <c r="B169" s="101"/>
      <c r="C169" s="67"/>
      <c r="D169" s="68"/>
      <c r="E169" s="69"/>
      <c r="F169" s="69"/>
      <c r="G169" s="69"/>
      <c r="H169" s="69"/>
      <c r="I169" s="63"/>
      <c r="J169" s="63"/>
    </row>
    <row r="170" spans="1:10" ht="24" customHeight="1">
      <c r="A170" s="101" t="s">
        <v>148</v>
      </c>
      <c r="B170" s="101"/>
      <c r="C170" s="67"/>
      <c r="D170" s="68"/>
      <c r="E170" s="69"/>
      <c r="F170" s="69"/>
      <c r="G170" s="69"/>
      <c r="H170" s="69"/>
      <c r="I170" s="63"/>
      <c r="J170" s="63"/>
    </row>
    <row r="171" spans="1:10" ht="24" customHeight="1">
      <c r="A171" s="101" t="s">
        <v>149</v>
      </c>
      <c r="B171" s="101"/>
      <c r="C171" s="67"/>
      <c r="D171" s="68"/>
      <c r="E171" s="69"/>
      <c r="F171" s="69"/>
      <c r="G171" s="69"/>
      <c r="H171" s="69"/>
      <c r="I171" s="63"/>
      <c r="J171" s="63"/>
    </row>
    <row r="173" spans="1:10" ht="12.75">
      <c r="A173" s="64"/>
      <c r="B173" s="61"/>
      <c r="C173" s="73"/>
      <c r="D173" s="73"/>
      <c r="E173" s="73"/>
      <c r="F173" s="64"/>
      <c r="G173" s="64"/>
      <c r="H173" s="64"/>
      <c r="I173" s="63"/>
      <c r="J173" s="63"/>
    </row>
    <row r="174" spans="1:10" ht="12.75">
      <c r="A174" s="64"/>
      <c r="B174" s="61"/>
      <c r="C174" s="73"/>
      <c r="D174" s="73"/>
      <c r="E174" s="73"/>
      <c r="F174" s="64"/>
      <c r="G174" s="64"/>
      <c r="H174" s="64"/>
      <c r="I174" s="63"/>
      <c r="J174" s="63"/>
    </row>
    <row r="175" spans="1:10" ht="12.75">
      <c r="A175" s="64"/>
      <c r="B175" s="61"/>
      <c r="C175" s="73"/>
      <c r="D175" s="73"/>
      <c r="E175" s="73"/>
      <c r="F175" s="64"/>
      <c r="G175" s="64"/>
      <c r="H175" s="64"/>
      <c r="I175" s="63"/>
      <c r="J175" s="63"/>
    </row>
    <row r="176" spans="1:10" ht="12.75">
      <c r="A176" s="64"/>
      <c r="B176" s="61"/>
      <c r="C176" s="73"/>
      <c r="D176" s="73"/>
      <c r="E176" s="73"/>
      <c r="F176" s="64"/>
      <c r="G176" s="64"/>
      <c r="H176" s="64"/>
      <c r="I176" s="63"/>
      <c r="J176" s="63"/>
    </row>
    <row r="177" spans="1:10" ht="12.75">
      <c r="A177" s="64"/>
      <c r="B177" s="61"/>
      <c r="C177" s="73"/>
      <c r="D177" s="73"/>
      <c r="E177" s="73"/>
      <c r="F177" s="64"/>
      <c r="G177" s="64"/>
      <c r="H177" s="64"/>
      <c r="I177" s="63"/>
      <c r="J177" s="63"/>
    </row>
    <row r="178" spans="2:10" ht="76.5" customHeight="1">
      <c r="B178" s="61"/>
      <c r="C178" s="73"/>
      <c r="D178" s="73"/>
      <c r="E178" s="73"/>
      <c r="F178" s="64"/>
      <c r="G178" s="64"/>
      <c r="H178" s="64"/>
      <c r="I178" s="63"/>
      <c r="J178" s="63"/>
    </row>
    <row r="179" spans="1:10" ht="12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</row>
  </sheetData>
  <sheetProtection selectLockedCells="1" selectUnlockedCells="1"/>
  <mergeCells count="37">
    <mergeCell ref="A171:B171"/>
    <mergeCell ref="A157:B157"/>
    <mergeCell ref="A158:B158"/>
    <mergeCell ref="A167:B167"/>
    <mergeCell ref="A168:B168"/>
    <mergeCell ref="A169:B169"/>
    <mergeCell ref="A170:B170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B132:G132"/>
    <mergeCell ref="H132:J132"/>
    <mergeCell ref="A133:I133"/>
    <mergeCell ref="A138:G138"/>
    <mergeCell ref="H138:J138"/>
    <mergeCell ref="H139:J139"/>
    <mergeCell ref="A104:G104"/>
    <mergeCell ref="H104:J104"/>
    <mergeCell ref="A105:I105"/>
    <mergeCell ref="A125:G125"/>
    <mergeCell ref="H125:J125"/>
    <mergeCell ref="A126:I126"/>
    <mergeCell ref="A43:J43"/>
    <mergeCell ref="A44:I44"/>
    <mergeCell ref="A45:I45"/>
    <mergeCell ref="A73:G73"/>
    <mergeCell ref="H73:J73"/>
    <mergeCell ref="A74:I74"/>
  </mergeCells>
  <printOptions/>
  <pageMargins left="0.25" right="0.25" top="0.75" bottom="0.75" header="0.3" footer="0.3"/>
  <pageSetup fitToHeight="0" fitToWidth="1" horizontalDpi="600" verticalDpi="600" orientation="landscape" paperSize="9" scale="97" r:id="rId1"/>
  <headerFooter alignWithMargins="0">
    <oddHeader>&amp;LMARCHE DE FOURNITURES : DENREES&amp;CCOLLEGE JACQUES PREVERT&amp;RANNEE 2018</oddHeader>
    <oddFooter>&amp;L&amp;F&amp;A&amp;R&amp;P&amp;N</oddFooter>
  </headerFooter>
  <rowBreaks count="5" manualBreakCount="5">
    <brk id="42" max="255" man="1"/>
    <brk id="73" max="255" man="1"/>
    <brk id="104" max="255" man="1"/>
    <brk id="125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gest</cp:lastModifiedBy>
  <cp:lastPrinted>2018-10-23T07:59:31Z</cp:lastPrinted>
  <dcterms:modified xsi:type="dcterms:W3CDTF">2018-10-23T07:59:42Z</dcterms:modified>
  <cp:category/>
  <cp:version/>
  <cp:contentType/>
  <cp:contentStatus/>
</cp:coreProperties>
</file>