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9180" windowHeight="4500" activeTab="2"/>
  </bookViews>
  <sheets>
    <sheet name="AE 09 19" sheetId="1" r:id="rId1"/>
    <sheet name="lot1 boeuf agneau veau" sheetId="2" r:id="rId2"/>
    <sheet name="lot2 porc" sheetId="3" r:id="rId3"/>
  </sheets>
  <externalReferences>
    <externalReference r:id="rId6"/>
  </externalReferences>
  <definedNames>
    <definedName name="_xlnm.Print_Titles" localSheetId="1">'lot1 boeuf agneau veau'!$1:$4</definedName>
    <definedName name="_xlnm.Print_Area" localSheetId="1">'lot1 boeuf agneau veau'!$A$1:$I$26</definedName>
    <definedName name="_xlnm.Print_Area" localSheetId="2">'lot2 porc'!$A$1:$J$25</definedName>
  </definedNames>
  <calcPr fullCalcOnLoad="1" refMode="R1C1"/>
</workbook>
</file>

<file path=xl/sharedStrings.xml><?xml version="1.0" encoding="utf-8"?>
<sst xmlns="http://schemas.openxmlformats.org/spreadsheetml/2006/main" count="114" uniqueCount="78">
  <si>
    <t>Lycée Dessaignes Blois</t>
  </si>
  <si>
    <t>Caractéristiques produit</t>
  </si>
  <si>
    <t>Quantité minimum annuelle en kg</t>
  </si>
  <si>
    <t>Coefficient</t>
  </si>
  <si>
    <t>Prix unitaire HT au kilogramme</t>
  </si>
  <si>
    <t>Prix unitaire TTC au kilogramme</t>
  </si>
  <si>
    <t>Raison sociale du fournisseur :</t>
  </si>
  <si>
    <t>LOT N°1</t>
  </si>
  <si>
    <t>Cotation de référence (1)</t>
  </si>
  <si>
    <t>Les quantités indiquées par article sont données à titre indicatif.</t>
  </si>
  <si>
    <t>LOT N°2</t>
  </si>
  <si>
    <t xml:space="preserve"> Viande de gros bovins sous vide R3 à l'exclusion de la viande de taureau</t>
  </si>
  <si>
    <t>Epaule sans jarret piécé 60/70 gr</t>
  </si>
  <si>
    <t>Rôti d'épaule ficelé d'1 kg minimum</t>
  </si>
  <si>
    <t>Epaule piécée 60/70gr</t>
  </si>
  <si>
    <t>Le</t>
  </si>
  <si>
    <t>Joue de bœuf piécée 50/70 gr</t>
  </si>
  <si>
    <t>Tranche de gigot sans os piécé  140gr</t>
  </si>
  <si>
    <t>Côtes de porc échine 140 gr</t>
  </si>
  <si>
    <t>Rôti  de porc longe filet de 2,5 kg minimum</t>
  </si>
  <si>
    <t>Travers de porc  avec os en pièce de 2 kg minimum d'une épaisseur de 3 cm minimum</t>
  </si>
  <si>
    <t>Jours de livraison :</t>
  </si>
  <si>
    <t>Renseignements complémentaires</t>
  </si>
  <si>
    <t>Viande d'agneau R3 sous vide</t>
  </si>
  <si>
    <t>Escalope de jambon de porc 130 gr</t>
  </si>
  <si>
    <t>Joue de porc 60/70gr en morceaux</t>
  </si>
  <si>
    <t>Sauté de boeuf piécé 60/80 gr</t>
  </si>
  <si>
    <t>Rôti de tende de tranche ficelé de 2 kg mimimum</t>
  </si>
  <si>
    <t>Viande de veau R3 sous vide</t>
  </si>
  <si>
    <t xml:space="preserve">(1) Pour la  viande bovine et la viande de veau : MIN Rungis découpe de viande (Viande - cours Gros), moyenne mensuelle : septembre 2018 ; </t>
  </si>
  <si>
    <t xml:space="preserve">(1) Pour la viande d’agneau : cotation moyenne ovins Rungis carcasse couverts 16/22kg France R, moyenne mensuelle : septembre 2018 ; 
</t>
  </si>
  <si>
    <t xml:space="preserve">source : https://rnm.franceagrimer.fr/ </t>
  </si>
  <si>
    <t>(1) Pour la viande de porc,  la cotation  de référence est la cotation MIN Rungis Porc Découpe hebdo (Porc - cours Gros), moyenne mensuelle : septembre 2018 ; source : https://rnm.franceagrimer.fr/</t>
  </si>
  <si>
    <t xml:space="preserve">Sauté  de porc sans os 60/80 gr sous vide </t>
  </si>
  <si>
    <t>Echine de porc demi-sel entière</t>
  </si>
  <si>
    <t>Paleron dégraissé entier</t>
  </si>
  <si>
    <t>Steack hâché frais façon bouchère 120 g réfrigéré sous atmosphère barquette 8-10 pièces</t>
  </si>
  <si>
    <t>Ref. produit</t>
  </si>
  <si>
    <t>Marque et conditionnement du produit</t>
  </si>
  <si>
    <t>Quantité annuelle en kg</t>
  </si>
  <si>
    <t>Renseigne-ments complémen-taires</t>
  </si>
  <si>
    <t>ACTE D'ENGAGEMENT</t>
  </si>
  <si>
    <t>ACCEPTATION DE L'OFFRE PAR LE POUVOIR ADJUDICATEUR</t>
  </si>
  <si>
    <t>(ne remplir que les cases avec un fond vert)</t>
  </si>
  <si>
    <t>Je soussigné</t>
  </si>
  <si>
    <t>(réservé, ne pas remplir)</t>
  </si>
  <si>
    <t>(nom, prénom)</t>
  </si>
  <si>
    <t>(qualité)</t>
  </si>
  <si>
    <t>(désignation de l'entité candidate)</t>
  </si>
  <si>
    <t>(n° SIRET)</t>
  </si>
  <si>
    <t>certifie avoir pris connaissance des dispositions du CCATP n°</t>
  </si>
  <si>
    <t>Monsieur Jérôme LAUXIRE</t>
  </si>
  <si>
    <t xml:space="preserve"> relatif au marché</t>
  </si>
  <si>
    <t>Proviseur</t>
  </si>
  <si>
    <t>Lycée François-Philibert Dessaignes à Blois (41000)</t>
  </si>
  <si>
    <t xml:space="preserve"> les  accepter en totalité et sans réserve</t>
  </si>
  <si>
    <t>accepte la présente offre pour valoir attribution</t>
  </si>
  <si>
    <t xml:space="preserve">et m'engage sur la base de mon offre détaillée dans les BPU joints </t>
  </si>
  <si>
    <t>pour les lots n°:</t>
  </si>
  <si>
    <t>pour les lots suivants:</t>
  </si>
  <si>
    <t>lot n°1</t>
  </si>
  <si>
    <t>lot n°2</t>
  </si>
  <si>
    <t>Fait à</t>
  </si>
  <si>
    <t xml:space="preserve">Le </t>
  </si>
  <si>
    <t>Signature</t>
  </si>
  <si>
    <t>09_19_AB</t>
  </si>
  <si>
    <t>FOURNITURE DE VIANDE FRAICHE,</t>
  </si>
  <si>
    <t>Nom, prénom du signataire:</t>
  </si>
  <si>
    <t>Qualité du signataire</t>
  </si>
  <si>
    <t xml:space="preserve">En cochant la case ci-contre, le candidat atteste qu'il s'engage pour le lot sur la base </t>
  </si>
  <si>
    <t>des informations renseignées dans le présent bordereau de prix unitaires:</t>
  </si>
  <si>
    <t>BORDEREAU DE PRIX UNITAIRES</t>
  </si>
  <si>
    <t>(ne rien inscrire dans cette case, report automatique onglet "AE 09 _19")</t>
  </si>
  <si>
    <r>
      <t xml:space="preserve"> </t>
    </r>
    <r>
      <rPr>
        <b/>
        <u val="single"/>
        <sz val="18"/>
        <color indexed="18"/>
        <rFont val="Microsoft Sans Serif"/>
        <family val="2"/>
      </rPr>
      <t>sauf joue de porc</t>
    </r>
    <r>
      <rPr>
        <b/>
        <sz val="18"/>
        <color indexed="18"/>
        <rFont val="Microsoft Sans Serif"/>
        <family val="2"/>
      </rPr>
      <t xml:space="preserve"> : cotation MIN Rungis Produits tripiers - (Viande - cours Gros), moyenne mensuelle : septembre 2018.</t>
    </r>
  </si>
  <si>
    <r>
      <t xml:space="preserve">source :https://rnm.franceagrimer.fr/ ;  </t>
    </r>
    <r>
      <rPr>
        <b/>
        <u val="single"/>
        <sz val="12"/>
        <color indexed="56"/>
        <rFont val="Microsoft Sans Serif"/>
        <family val="2"/>
      </rPr>
      <t>sauf joue de boeuf</t>
    </r>
    <r>
      <rPr>
        <b/>
        <sz val="12"/>
        <color indexed="56"/>
        <rFont val="Microsoft Sans Serif"/>
        <family val="2"/>
      </rPr>
      <t xml:space="preserve"> : MIN Rungis Produits tripiers - (Viande - cours Gros), moyenne mensuelle : septembre 2018.</t>
    </r>
  </si>
  <si>
    <t xml:space="preserve">                                                                                    Jours de livraison :</t>
  </si>
  <si>
    <t>(saisir la lettre "x" dans la/les case(s) correspondante(s))</t>
  </si>
  <si>
    <t>Exercice de l'année civile 2019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</si>
</sst>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0.000"/>
    <numFmt numFmtId="176" formatCode="[$-40C]dddd\ d\ mmmm\ yyyy"/>
  </numFmts>
  <fonts count="71">
    <font>
      <sz val="10"/>
      <name val="Arial"/>
      <family val="0"/>
    </font>
    <font>
      <b/>
      <sz val="12"/>
      <name val="Microsoft Sans Serif"/>
      <family val="2"/>
    </font>
    <font>
      <b/>
      <sz val="18"/>
      <name val="Microsoft Sans Serif"/>
      <family val="2"/>
    </font>
    <font>
      <b/>
      <sz val="24"/>
      <color indexed="18"/>
      <name val="Microsoft Sans Serif"/>
      <family val="2"/>
    </font>
    <font>
      <b/>
      <sz val="18"/>
      <color indexed="18"/>
      <name val="Microsoft Sans Serif"/>
      <family val="2"/>
    </font>
    <font>
      <b/>
      <sz val="26"/>
      <color indexed="18"/>
      <name val="Microsoft Sans Serif"/>
      <family val="2"/>
    </font>
    <font>
      <sz val="10"/>
      <color indexed="18"/>
      <name val="Arial"/>
      <family val="2"/>
    </font>
    <font>
      <b/>
      <sz val="12"/>
      <color indexed="18"/>
      <name val="Microsoft Sans Serif"/>
      <family val="2"/>
    </font>
    <font>
      <b/>
      <sz val="22"/>
      <color indexed="18"/>
      <name val="Microsoft Sans Serif"/>
      <family val="2"/>
    </font>
    <font>
      <sz val="22"/>
      <color indexed="18"/>
      <name val="Arial"/>
      <family val="2"/>
    </font>
    <font>
      <b/>
      <sz val="18"/>
      <color indexed="44"/>
      <name val="Microsoft Sans Serif"/>
      <family val="2"/>
    </font>
    <font>
      <sz val="10"/>
      <color indexed="44"/>
      <name val="Arial"/>
      <family val="2"/>
    </font>
    <font>
      <b/>
      <sz val="20"/>
      <color indexed="18"/>
      <name val="Microsoft Sans Serif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5"/>
      <color indexed="12"/>
      <name val="Arial"/>
      <family val="2"/>
    </font>
    <font>
      <u val="single"/>
      <sz val="5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Microsoft Sans Serif"/>
      <family val="2"/>
    </font>
    <font>
      <b/>
      <sz val="18"/>
      <color indexed="56"/>
      <name val="Microsoft Sans Serif"/>
      <family val="2"/>
    </font>
    <font>
      <b/>
      <sz val="26"/>
      <color indexed="56"/>
      <name val="Microsoft Sans Serif"/>
      <family val="2"/>
    </font>
    <font>
      <sz val="10"/>
      <color indexed="56"/>
      <name val="Arial"/>
      <family val="2"/>
    </font>
    <font>
      <b/>
      <sz val="12"/>
      <color indexed="56"/>
      <name val="Microsoft Sans Serif"/>
      <family val="2"/>
    </font>
    <font>
      <b/>
      <sz val="18"/>
      <color indexed="10"/>
      <name val="Microsoft Sans Serif"/>
      <family val="2"/>
    </font>
    <font>
      <sz val="12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u val="single"/>
      <sz val="18"/>
      <color indexed="18"/>
      <name val="Microsoft Sans Serif"/>
      <family val="2"/>
    </font>
    <font>
      <b/>
      <u val="single"/>
      <sz val="12"/>
      <color indexed="56"/>
      <name val="Microsoft Sans Serif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5"/>
      <color theme="10"/>
      <name val="Arial"/>
      <family val="2"/>
    </font>
    <font>
      <u val="single"/>
      <sz val="5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Microsoft Sans Serif"/>
      <family val="2"/>
    </font>
    <font>
      <b/>
      <sz val="18"/>
      <color rgb="FFFF0000"/>
      <name val="Microsoft Sans Serif"/>
      <family val="2"/>
    </font>
    <font>
      <b/>
      <sz val="18"/>
      <color rgb="FF002060"/>
      <name val="Microsoft Sans Serif"/>
      <family val="2"/>
    </font>
    <font>
      <b/>
      <sz val="26"/>
      <color rgb="FF002060"/>
      <name val="Microsoft Sans Serif"/>
      <family val="2"/>
    </font>
    <font>
      <sz val="10"/>
      <color rgb="FF002060"/>
      <name val="Arial"/>
      <family val="2"/>
    </font>
    <font>
      <b/>
      <sz val="12"/>
      <color rgb="FF002060"/>
      <name val="Microsoft Sans 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9997663497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double">
        <color indexed="18"/>
      </left>
      <right style="double">
        <color indexed="18"/>
      </right>
      <top>
        <color indexed="63"/>
      </top>
      <bottom>
        <color indexed="63"/>
      </bottom>
    </border>
    <border>
      <left style="double">
        <color rgb="FF0033CC"/>
      </left>
      <right style="double">
        <color indexed="18"/>
      </right>
      <top style="double">
        <color rgb="FF0033CC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thin"/>
      <top style="double">
        <color indexed="18"/>
      </top>
      <bottom style="double">
        <color indexed="18"/>
      </bottom>
    </border>
    <border>
      <left style="thin"/>
      <right style="thin"/>
      <top style="thin"/>
      <bottom style="thin"/>
    </border>
    <border>
      <left>
        <color indexed="63"/>
      </left>
      <right style="double">
        <color rgb="FF0033CC"/>
      </right>
      <top style="double">
        <color rgb="FF0033CC"/>
      </top>
      <bottom style="double">
        <color indexed="1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  <border>
      <left style="double">
        <color indexed="18"/>
      </left>
      <right style="double">
        <color indexed="18"/>
      </right>
      <top>
        <color indexed="63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0" borderId="0" applyNumberFormat="0" applyBorder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2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4" fontId="65" fillId="35" borderId="10" xfId="0" applyNumberFormat="1" applyFont="1" applyFill="1" applyBorder="1" applyAlignment="1" applyProtection="1">
      <alignment horizontal="right" vertical="center" wrapText="1" inden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4" fontId="65" fillId="35" borderId="11" xfId="0" applyNumberFormat="1" applyFont="1" applyFill="1" applyBorder="1" applyAlignment="1" applyProtection="1">
      <alignment horizontal="right" vertical="center" wrapText="1" indent="1"/>
      <protection/>
    </xf>
    <xf numFmtId="2" fontId="7" fillId="33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6" borderId="0" xfId="0" applyFont="1" applyFill="1" applyAlignment="1" applyProtection="1">
      <alignment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6" borderId="15" xfId="0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right"/>
      <protection/>
    </xf>
    <xf numFmtId="0" fontId="39" fillId="0" borderId="0" xfId="0" applyFont="1" applyAlignment="1" applyProtection="1">
      <alignment horizontal="right"/>
      <protection/>
    </xf>
    <xf numFmtId="0" fontId="42" fillId="0" borderId="0" xfId="0" applyFont="1" applyAlignment="1" applyProtection="1">
      <alignment horizontal="right"/>
      <protection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4" fontId="4" fillId="33" borderId="15" xfId="0" applyNumberFormat="1" applyFont="1" applyFill="1" applyBorder="1" applyAlignment="1" applyProtection="1">
      <alignment horizontal="right" vertical="center" wrapText="1" indent="1"/>
      <protection locked="0"/>
    </xf>
    <xf numFmtId="4" fontId="4" fillId="33" borderId="12" xfId="0" applyNumberFormat="1" applyFont="1" applyFill="1" applyBorder="1" applyAlignment="1" applyProtection="1">
      <alignment horizontal="right" vertical="center" wrapText="1" indent="1"/>
      <protection locked="0"/>
    </xf>
    <xf numFmtId="4" fontId="4" fillId="33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0" applyFont="1" applyAlignment="1" applyProtection="1">
      <alignment horizontal="right"/>
      <protection/>
    </xf>
    <xf numFmtId="0" fontId="41" fillId="0" borderId="0" xfId="0" applyFont="1" applyAlignment="1" applyProtection="1">
      <alignment horizontal="right"/>
      <protection/>
    </xf>
    <xf numFmtId="0" fontId="45" fillId="0" borderId="0" xfId="0" applyFont="1" applyAlignment="1" applyProtection="1">
      <alignment horizontal="right"/>
      <protection/>
    </xf>
    <xf numFmtId="14" fontId="0" fillId="36" borderId="15" xfId="0" applyNumberFormat="1" applyFont="1" applyFill="1" applyBorder="1" applyAlignment="1" applyProtection="1">
      <alignment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41" fillId="27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1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9" fillId="34" borderId="0" xfId="0" applyFont="1" applyFill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4" fontId="4" fillId="34" borderId="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4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4" fontId="66" fillId="0" borderId="10" xfId="0" applyNumberFormat="1" applyFont="1" applyFill="1" applyBorder="1" applyAlignment="1" applyProtection="1">
      <alignment horizontal="right" vertical="center" wrapText="1" indent="1"/>
      <protection/>
    </xf>
    <xf numFmtId="175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6" xfId="0" applyFont="1" applyFill="1" applyBorder="1" applyAlignment="1" applyProtection="1">
      <alignment horizontal="center" vertical="center" wrapText="1"/>
      <protection/>
    </xf>
    <xf numFmtId="0" fontId="67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5" fillId="34" borderId="17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4" fillId="34" borderId="21" xfId="0" applyFont="1" applyFill="1" applyBorder="1" applyAlignment="1" applyProtection="1">
      <alignment horizontal="center"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68" fillId="34" borderId="0" xfId="0" applyFont="1" applyFill="1" applyBorder="1" applyAlignment="1" applyProtection="1">
      <alignment horizontal="center" vertical="center" wrapText="1"/>
      <protection/>
    </xf>
    <xf numFmtId="0" fontId="67" fillId="34" borderId="0" xfId="0" applyFont="1" applyFill="1" applyBorder="1" applyAlignment="1" applyProtection="1">
      <alignment horizontal="left" vertical="center" wrapText="1" indent="1"/>
      <protection/>
    </xf>
    <xf numFmtId="0" fontId="67" fillId="34" borderId="0" xfId="0" applyFont="1" applyFill="1" applyBorder="1" applyAlignment="1" applyProtection="1">
      <alignment vertical="center" wrapText="1"/>
      <protection/>
    </xf>
    <xf numFmtId="0" fontId="10" fillId="34" borderId="23" xfId="0" applyFont="1" applyFill="1" applyBorder="1" applyAlignment="1" applyProtection="1">
      <alignment vertical="center"/>
      <protection/>
    </xf>
    <xf numFmtId="4" fontId="10" fillId="0" borderId="23" xfId="0" applyNumberFormat="1" applyFont="1" applyFill="1" applyBorder="1" applyAlignment="1" applyProtection="1">
      <alignment vertical="center" wrapText="1"/>
      <protection/>
    </xf>
    <xf numFmtId="0" fontId="10" fillId="34" borderId="23" xfId="0" applyFont="1" applyFill="1" applyBorder="1" applyAlignment="1" applyProtection="1">
      <alignment vertical="center" wrapText="1"/>
      <protection/>
    </xf>
    <xf numFmtId="0" fontId="10" fillId="34" borderId="0" xfId="0" applyFont="1" applyFill="1" applyBorder="1" applyAlignment="1" applyProtection="1">
      <alignment horizontal="center" vertical="center" wrapText="1"/>
      <protection/>
    </xf>
    <xf numFmtId="49" fontId="67" fillId="34" borderId="0" xfId="0" applyNumberFormat="1" applyFont="1" applyFill="1" applyAlignment="1" applyProtection="1">
      <alignment/>
      <protection/>
    </xf>
    <xf numFmtId="0" fontId="69" fillId="0" borderId="0" xfId="0" applyFont="1" applyAlignment="1" applyProtection="1">
      <alignment wrapText="1"/>
      <protection/>
    </xf>
    <xf numFmtId="0" fontId="69" fillId="34" borderId="0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/>
      <protection/>
    </xf>
    <xf numFmtId="0" fontId="7" fillId="34" borderId="0" xfId="0" applyFont="1" applyFill="1" applyAlignment="1" applyProtection="1">
      <alignment wrapText="1"/>
      <protection/>
    </xf>
    <xf numFmtId="0" fontId="7" fillId="34" borderId="0" xfId="0" applyFont="1" applyFill="1" applyAlignment="1" applyProtection="1">
      <alignment/>
      <protection/>
    </xf>
    <xf numFmtId="4" fontId="7" fillId="34" borderId="0" xfId="0" applyNumberFormat="1" applyFont="1" applyFill="1" applyAlignment="1" applyProtection="1">
      <alignment horizontal="right" indent="1"/>
      <protection/>
    </xf>
    <xf numFmtId="0" fontId="2" fillId="34" borderId="0" xfId="0" applyFont="1" applyFill="1" applyAlignment="1" applyProtection="1">
      <alignment/>
      <protection/>
    </xf>
    <xf numFmtId="0" fontId="65" fillId="34" borderId="0" xfId="0" applyFont="1" applyFill="1" applyAlignment="1" applyProtection="1">
      <alignment wrapText="1"/>
      <protection/>
    </xf>
    <xf numFmtId="0" fontId="65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 wrapText="1"/>
      <protection/>
    </xf>
    <xf numFmtId="0" fontId="1" fillId="34" borderId="0" xfId="0" applyFont="1" applyFill="1" applyAlignment="1" applyProtection="1">
      <alignment/>
      <protection/>
    </xf>
    <xf numFmtId="4" fontId="1" fillId="34" borderId="0" xfId="0" applyNumberFormat="1" applyFont="1" applyFill="1" applyAlignment="1" applyProtection="1">
      <alignment horizontal="right" indent="1"/>
      <protection/>
    </xf>
    <xf numFmtId="0" fontId="41" fillId="27" borderId="21" xfId="0" applyFont="1" applyFill="1" applyBorder="1" applyAlignment="1" applyProtection="1">
      <alignment/>
      <protection/>
    </xf>
    <xf numFmtId="0" fontId="39" fillId="34" borderId="0" xfId="0" applyFont="1" applyFill="1" applyAlignment="1" applyProtection="1">
      <alignment horizontal="left" vertical="center" wrapText="1"/>
      <protection/>
    </xf>
    <xf numFmtId="0" fontId="41" fillId="0" borderId="0" xfId="0" applyFont="1" applyAlignment="1" applyProtection="1">
      <alignment/>
      <protection/>
    </xf>
    <xf numFmtId="0" fontId="7" fillId="34" borderId="0" xfId="0" applyFont="1" applyFill="1" applyAlignment="1" applyProtection="1">
      <alignment horizontal="left"/>
      <protection/>
    </xf>
    <xf numFmtId="0" fontId="1" fillId="34" borderId="0" xfId="0" applyFont="1" applyFill="1" applyBorder="1" applyAlignment="1" applyProtection="1">
      <alignment/>
      <protection/>
    </xf>
    <xf numFmtId="14" fontId="41" fillId="27" borderId="21" xfId="0" applyNumberFormat="1" applyFont="1" applyFill="1" applyBorder="1" applyAlignment="1" applyProtection="1">
      <alignment horizontal="left"/>
      <protection/>
    </xf>
    <xf numFmtId="4" fontId="39" fillId="34" borderId="0" xfId="0" applyNumberFormat="1" applyFont="1" applyFill="1" applyAlignment="1" applyProtection="1">
      <alignment horizontal="right" indent="1"/>
      <protection/>
    </xf>
    <xf numFmtId="0" fontId="0" fillId="0" borderId="0" xfId="0" applyAlignment="1" applyProtection="1">
      <alignment wrapText="1"/>
      <protection/>
    </xf>
    <xf numFmtId="0" fontId="41" fillId="27" borderId="21" xfId="0" applyFont="1" applyFill="1" applyBorder="1" applyAlignment="1" applyProtection="1">
      <alignment horizontal="center"/>
      <protection/>
    </xf>
    <xf numFmtId="4" fontId="0" fillId="0" borderId="0" xfId="0" applyNumberFormat="1" applyAlignment="1" applyProtection="1">
      <alignment horizontal="right" indent="1"/>
      <protection/>
    </xf>
    <xf numFmtId="0" fontId="3" fillId="34" borderId="0" xfId="0" applyFont="1" applyFill="1" applyBorder="1" applyAlignment="1" applyProtection="1">
      <alignment vertical="center" wrapText="1"/>
      <protection/>
    </xf>
    <xf numFmtId="0" fontId="41" fillId="34" borderId="0" xfId="0" applyFont="1" applyFill="1" applyAlignment="1" applyProtection="1">
      <alignment vertical="center" wrapText="1"/>
      <protection/>
    </xf>
    <xf numFmtId="0" fontId="3" fillId="34" borderId="2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/>
      <protection/>
    </xf>
    <xf numFmtId="4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175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6" xfId="0" applyFont="1" applyFill="1" applyBorder="1" applyAlignment="1" applyProtection="1">
      <alignment horizontal="center" vertical="center" wrapText="1"/>
      <protection/>
    </xf>
    <xf numFmtId="0" fontId="39" fillId="0" borderId="25" xfId="0" applyFont="1" applyBorder="1" applyAlignment="1" applyProtection="1">
      <alignment horizontal="center" vertical="center" wrapText="1"/>
      <protection/>
    </xf>
    <xf numFmtId="0" fontId="70" fillId="34" borderId="10" xfId="0" applyFont="1" applyFill="1" applyBorder="1" applyAlignment="1" applyProtection="1">
      <alignment horizontal="center" vertical="center" wrapText="1"/>
      <protection/>
    </xf>
    <xf numFmtId="0" fontId="70" fillId="0" borderId="11" xfId="0" applyFont="1" applyBorder="1" applyAlignment="1" applyProtection="1">
      <alignment horizontal="center" vertical="center" wrapText="1"/>
      <protection/>
    </xf>
    <xf numFmtId="0" fontId="70" fillId="0" borderId="16" xfId="0" applyFont="1" applyBorder="1" applyAlignment="1" applyProtection="1">
      <alignment horizontal="center" vertical="center" wrapText="1"/>
      <protection/>
    </xf>
    <xf numFmtId="0" fontId="70" fillId="0" borderId="25" xfId="0" applyFont="1" applyBorder="1" applyAlignment="1" applyProtection="1">
      <alignment horizontal="center" vertical="center" wrapText="1"/>
      <protection/>
    </xf>
    <xf numFmtId="0" fontId="70" fillId="0" borderId="18" xfId="0" applyFont="1" applyBorder="1" applyAlignment="1" applyProtection="1">
      <alignment vertical="top"/>
      <protection/>
    </xf>
    <xf numFmtId="0" fontId="39" fillId="0" borderId="19" xfId="0" applyFont="1" applyBorder="1" applyAlignment="1" applyProtection="1">
      <alignment/>
      <protection/>
    </xf>
    <xf numFmtId="0" fontId="39" fillId="0" borderId="26" xfId="0" applyFont="1" applyBorder="1" applyAlignment="1" applyProtection="1">
      <alignment/>
      <protection/>
    </xf>
    <xf numFmtId="49" fontId="70" fillId="34" borderId="0" xfId="0" applyNumberFormat="1" applyFont="1" applyFill="1" applyAlignment="1" applyProtection="1">
      <alignment/>
      <protection/>
    </xf>
    <xf numFmtId="4" fontId="70" fillId="0" borderId="0" xfId="0" applyNumberFormat="1" applyFont="1" applyFill="1" applyBorder="1" applyAlignment="1" applyProtection="1">
      <alignment horizontal="right" indent="1"/>
      <protection/>
    </xf>
    <xf numFmtId="0" fontId="1" fillId="0" borderId="0" xfId="0" applyFont="1" applyFill="1" applyBorder="1" applyAlignment="1" applyProtection="1">
      <alignment/>
      <protection/>
    </xf>
    <xf numFmtId="49" fontId="70" fillId="34" borderId="0" xfId="0" applyNumberFormat="1" applyFont="1" applyFill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67" fillId="34" borderId="0" xfId="0" applyFont="1" applyFill="1" applyAlignment="1" applyProtection="1">
      <alignment/>
      <protection/>
    </xf>
    <xf numFmtId="0" fontId="39" fillId="27" borderId="21" xfId="0" applyFont="1" applyFill="1" applyBorder="1" applyAlignment="1" applyProtection="1">
      <alignment/>
      <protection/>
    </xf>
    <xf numFmtId="14" fontId="39" fillId="27" borderId="21" xfId="0" applyNumberFormat="1" applyFont="1" applyFill="1" applyBorder="1" applyAlignment="1" applyProtection="1">
      <alignment horizontal="left"/>
      <protection/>
    </xf>
    <xf numFmtId="0" fontId="39" fillId="27" borderId="21" xfId="0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12" fillId="34" borderId="0" xfId="0" applyFont="1" applyFill="1" applyAlignment="1" applyProtection="1">
      <alignment horizontal="left"/>
      <protection/>
    </xf>
    <xf numFmtId="0" fontId="4" fillId="34" borderId="0" xfId="0" applyFont="1" applyFill="1" applyAlignment="1" applyProtection="1">
      <alignment horizontal="right"/>
      <protection/>
    </xf>
    <xf numFmtId="0" fontId="7" fillId="33" borderId="18" xfId="0" applyFont="1" applyFill="1" applyBorder="1" applyAlignment="1" applyProtection="1">
      <alignment horizontal="center" vertical="center" wrapText="1"/>
      <protection locked="0"/>
    </xf>
    <xf numFmtId="0" fontId="7" fillId="33" borderId="19" xfId="0" applyFont="1" applyFill="1" applyBorder="1" applyAlignment="1" applyProtection="1">
      <alignment horizontal="center" vertical="center" wrapText="1"/>
      <protection locked="0"/>
    </xf>
    <xf numFmtId="0" fontId="7" fillId="33" borderId="2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0" fillId="0" borderId="0" xfId="0" applyFont="1" applyAlignment="1" applyProtection="1">
      <alignment horizontal="right"/>
      <protection/>
    </xf>
    <xf numFmtId="0" fontId="0" fillId="36" borderId="0" xfId="0" applyFill="1" applyAlignment="1" applyProtection="1">
      <alignment/>
      <protection/>
    </xf>
    <xf numFmtId="0" fontId="0" fillId="27" borderId="0" xfId="0" applyFont="1" applyFill="1" applyAlignment="1" applyProtection="1">
      <alignment/>
      <protection/>
    </xf>
    <xf numFmtId="0" fontId="0" fillId="27" borderId="0" xfId="0" applyFill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36" borderId="13" xfId="0" applyFill="1" applyBorder="1" applyAlignment="1" applyProtection="1">
      <alignment/>
      <protection/>
    </xf>
    <xf numFmtId="0" fontId="0" fillId="27" borderId="15" xfId="0" applyFont="1" applyFill="1" applyBorder="1" applyAlignment="1" applyProtection="1">
      <alignment/>
      <protection/>
    </xf>
    <xf numFmtId="0" fontId="0" fillId="27" borderId="13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4" fontId="0" fillId="27" borderId="15" xfId="0" applyNumberFormat="1" applyFill="1" applyBorder="1" applyAlignment="1" applyProtection="1">
      <alignment/>
      <protection/>
    </xf>
    <xf numFmtId="0" fontId="0" fillId="27" borderId="0" xfId="0" applyFill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estion\march&#233;s%202019\march&#233;%20alimentation\&#233;picerie\BPU_05_19_EPIC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E 05 19"/>
      <sheetName val="LOT 1 Huiles végétales"/>
      <sheetName val="LOT 2  sauces desserts biscuit"/>
      <sheetName val="LOT 3 conserves et appertisés"/>
      <sheetName val="LOT 4 petits déjeuners "/>
      <sheetName val="LOT 5 pâtes riz farine"/>
      <sheetName val="LOT 6 boiss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L17" sqref="L17"/>
    </sheetView>
  </sheetViews>
  <sheetFormatPr defaultColWidth="11.421875" defaultRowHeight="12.75"/>
  <cols>
    <col min="1" max="1" width="4.28125" style="40" customWidth="1"/>
    <col min="2" max="2" width="18.421875" style="40" customWidth="1"/>
    <col min="3" max="3" width="5.28125" style="40" customWidth="1"/>
    <col min="4" max="4" width="11.421875" style="40" customWidth="1"/>
    <col min="5" max="5" width="15.8515625" style="40" customWidth="1"/>
    <col min="6" max="6" width="13.7109375" style="40" customWidth="1"/>
    <col min="7" max="7" width="6.421875" style="40" customWidth="1"/>
    <col min="8" max="8" width="6.28125" style="40" customWidth="1"/>
    <col min="9" max="11" width="11.421875" style="40" customWidth="1"/>
    <col min="12" max="12" width="19.421875" style="40" customWidth="1"/>
    <col min="13" max="16384" width="11.421875" style="40" customWidth="1"/>
  </cols>
  <sheetData>
    <row r="1" ht="12.75">
      <c r="E1" s="129"/>
    </row>
    <row r="2" spans="1:13" ht="12.75">
      <c r="A2" s="130" t="s">
        <v>41</v>
      </c>
      <c r="B2" s="131"/>
      <c r="C2" s="131"/>
      <c r="D2" s="131"/>
      <c r="E2" s="131"/>
      <c r="F2" s="132"/>
      <c r="G2" s="133"/>
      <c r="H2" s="130" t="s">
        <v>42</v>
      </c>
      <c r="I2" s="13"/>
      <c r="J2" s="13"/>
      <c r="K2" s="13"/>
      <c r="L2" s="14"/>
      <c r="M2" s="134"/>
    </row>
    <row r="3" spans="1:13" ht="12.75">
      <c r="A3" s="135"/>
      <c r="B3" s="1"/>
      <c r="C3" s="1"/>
      <c r="D3" s="136" t="s">
        <v>43</v>
      </c>
      <c r="E3" s="1"/>
      <c r="F3" s="1"/>
      <c r="G3" s="133"/>
      <c r="H3" s="133"/>
      <c r="I3" s="133"/>
      <c r="J3" s="137"/>
      <c r="K3" s="135"/>
      <c r="L3" s="137"/>
      <c r="M3" s="137"/>
    </row>
    <row r="5" spans="4:11" ht="12.75">
      <c r="D5" s="40" t="s">
        <v>44</v>
      </c>
      <c r="K5" s="138" t="s">
        <v>45</v>
      </c>
    </row>
    <row r="7" spans="1:7" ht="12.75">
      <c r="A7" s="139"/>
      <c r="C7" s="140" t="s">
        <v>46</v>
      </c>
      <c r="D7" s="15"/>
      <c r="E7" s="141"/>
      <c r="F7" s="141"/>
      <c r="G7" s="139"/>
    </row>
    <row r="8" spans="1:7" ht="12.75">
      <c r="A8" s="139"/>
      <c r="C8" s="140"/>
      <c r="D8" s="138"/>
      <c r="G8" s="139"/>
    </row>
    <row r="9" spans="1:7" ht="12.75">
      <c r="A9" s="139"/>
      <c r="C9" s="140" t="s">
        <v>47</v>
      </c>
      <c r="D9" s="15"/>
      <c r="E9" s="141"/>
      <c r="F9" s="141"/>
      <c r="G9" s="139"/>
    </row>
    <row r="10" spans="1:7" ht="12.75">
      <c r="A10" s="139"/>
      <c r="C10" s="140"/>
      <c r="G10" s="139"/>
    </row>
    <row r="11" spans="1:7" ht="12.75">
      <c r="A11" s="139"/>
      <c r="C11" s="140" t="s">
        <v>48</v>
      </c>
      <c r="D11" s="15"/>
      <c r="E11" s="141"/>
      <c r="F11" s="141"/>
      <c r="G11" s="139"/>
    </row>
    <row r="12" spans="1:10" ht="12.75">
      <c r="A12" s="139"/>
      <c r="C12" s="140"/>
      <c r="D12" s="138"/>
      <c r="G12" s="139"/>
      <c r="J12" s="40" t="s">
        <v>44</v>
      </c>
    </row>
    <row r="13" spans="1:7" ht="12.75">
      <c r="A13" s="139"/>
      <c r="C13" s="140" t="s">
        <v>49</v>
      </c>
      <c r="D13" s="15"/>
      <c r="E13" s="141"/>
      <c r="F13" s="141"/>
      <c r="G13" s="139"/>
    </row>
    <row r="14" ht="12.75">
      <c r="A14" s="139"/>
    </row>
    <row r="15" spans="1:9" ht="12.75">
      <c r="A15" s="139"/>
      <c r="B15" s="40" t="s">
        <v>50</v>
      </c>
      <c r="F15" s="142" t="s">
        <v>65</v>
      </c>
      <c r="I15" s="138" t="s">
        <v>51</v>
      </c>
    </row>
    <row r="16" ht="12.75">
      <c r="A16" s="139"/>
    </row>
    <row r="17" spans="1:9" ht="12.75">
      <c r="A17" s="139"/>
      <c r="B17" s="40" t="s">
        <v>52</v>
      </c>
      <c r="I17" s="138" t="s">
        <v>53</v>
      </c>
    </row>
    <row r="18" ht="12.75">
      <c r="A18" s="139"/>
    </row>
    <row r="19" spans="1:9" ht="12.75">
      <c r="A19" s="139"/>
      <c r="B19" s="143" t="s">
        <v>66</v>
      </c>
      <c r="C19" s="143"/>
      <c r="D19" s="143"/>
      <c r="E19" s="143"/>
      <c r="F19" s="143"/>
      <c r="I19" s="138" t="s">
        <v>54</v>
      </c>
    </row>
    <row r="21" spans="2:9" ht="12.75">
      <c r="B21" s="40" t="s">
        <v>55</v>
      </c>
      <c r="I21" s="138" t="s">
        <v>56</v>
      </c>
    </row>
    <row r="23" spans="2:9" ht="12.75">
      <c r="B23" s="138" t="s">
        <v>57</v>
      </c>
      <c r="I23" s="138" t="s">
        <v>58</v>
      </c>
    </row>
    <row r="24" ht="12.75">
      <c r="B24" s="138" t="s">
        <v>59</v>
      </c>
    </row>
    <row r="25" ht="12.75">
      <c r="B25" s="138"/>
    </row>
    <row r="26" ht="12.75">
      <c r="B26" s="144" t="s">
        <v>76</v>
      </c>
    </row>
    <row r="27" ht="13.5" thickBot="1"/>
    <row r="28" spans="1:9" ht="13.5" thickBot="1">
      <c r="A28" s="16"/>
      <c r="B28" s="40" t="s">
        <v>60</v>
      </c>
      <c r="H28" s="145"/>
      <c r="I28" s="40" t="s">
        <v>60</v>
      </c>
    </row>
    <row r="29" spans="1:8" ht="13.5" thickBot="1">
      <c r="A29" s="129"/>
      <c r="H29" s="129"/>
    </row>
    <row r="30" spans="1:12" ht="13.5" thickBot="1">
      <c r="A30" s="16"/>
      <c r="B30" s="138" t="s">
        <v>61</v>
      </c>
      <c r="C30" s="146" t="s">
        <v>62</v>
      </c>
      <c r="D30" s="17"/>
      <c r="E30" s="147"/>
      <c r="H30" s="145"/>
      <c r="I30" s="40" t="s">
        <v>61</v>
      </c>
      <c r="J30" s="146" t="s">
        <v>62</v>
      </c>
      <c r="K30" s="148"/>
      <c r="L30" s="149"/>
    </row>
    <row r="31" spans="1:10" ht="12.75">
      <c r="A31" s="129"/>
      <c r="C31" s="150"/>
      <c r="H31" s="129"/>
      <c r="J31" s="150"/>
    </row>
    <row r="32" spans="3:12" ht="12.75">
      <c r="C32" s="146" t="s">
        <v>63</v>
      </c>
      <c r="D32" s="31"/>
      <c r="E32" s="147"/>
      <c r="J32" s="146" t="s">
        <v>63</v>
      </c>
      <c r="K32" s="151"/>
      <c r="L32" s="149"/>
    </row>
    <row r="33" spans="3:10" ht="12.75">
      <c r="C33" s="150"/>
      <c r="J33" s="150"/>
    </row>
    <row r="35" spans="3:12" ht="12.75">
      <c r="C35" s="146" t="s">
        <v>64</v>
      </c>
      <c r="D35" s="18"/>
      <c r="E35" s="18"/>
      <c r="J35" s="146" t="s">
        <v>64</v>
      </c>
      <c r="K35" s="152"/>
      <c r="L35" s="152"/>
    </row>
    <row r="36" spans="4:12" ht="12.75">
      <c r="D36" s="18"/>
      <c r="E36" s="18"/>
      <c r="K36" s="152"/>
      <c r="L36" s="152"/>
    </row>
    <row r="37" spans="4:12" ht="12.75">
      <c r="D37" s="18"/>
      <c r="E37" s="18"/>
      <c r="K37" s="152"/>
      <c r="L37" s="152"/>
    </row>
  </sheetData>
  <sheetProtection password="CF27" sheet="1"/>
  <mergeCells count="4">
    <mergeCell ref="A2:F2"/>
    <mergeCell ref="H2:L2"/>
    <mergeCell ref="D35:E37"/>
    <mergeCell ref="K35:L37"/>
  </mergeCell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55" zoomScaleNormal="55" zoomScalePageLayoutView="0" workbookViewId="0" topLeftCell="A1">
      <selection activeCell="E5" sqref="E5:G14"/>
    </sheetView>
  </sheetViews>
  <sheetFormatPr defaultColWidth="11.421875" defaultRowHeight="12.75"/>
  <cols>
    <col min="1" max="1" width="26.28125" style="40" customWidth="1"/>
    <col min="2" max="2" width="62.57421875" style="94" customWidth="1"/>
    <col min="3" max="3" width="25.28125" style="40" customWidth="1"/>
    <col min="4" max="4" width="24.7109375" style="40" customWidth="1"/>
    <col min="5" max="5" width="22.421875" style="96" customWidth="1"/>
    <col min="6" max="6" width="30.7109375" style="96" customWidth="1"/>
    <col min="7" max="7" width="54.28125" style="96" customWidth="1"/>
    <col min="8" max="8" width="33.57421875" style="40" customWidth="1"/>
    <col min="9" max="9" width="35.7109375" style="40" customWidth="1"/>
    <col min="10" max="10" width="30.7109375" style="40" customWidth="1"/>
    <col min="11" max="16384" width="11.421875" style="40" customWidth="1"/>
  </cols>
  <sheetData>
    <row r="1" spans="1:10" ht="49.5" customHeight="1">
      <c r="A1" s="32" t="s">
        <v>0</v>
      </c>
      <c r="B1" s="33"/>
      <c r="C1" s="34"/>
      <c r="D1" s="97"/>
      <c r="E1" s="35" t="s">
        <v>6</v>
      </c>
      <c r="F1" s="36">
        <f>'AE 09 19'!D11</f>
        <v>0</v>
      </c>
      <c r="G1" s="37"/>
      <c r="H1" s="98" t="s">
        <v>72</v>
      </c>
      <c r="I1" s="98"/>
      <c r="J1" s="39"/>
    </row>
    <row r="2" spans="1:10" s="45" customFormat="1" ht="35.25" customHeight="1">
      <c r="A2" s="32" t="s">
        <v>77</v>
      </c>
      <c r="B2" s="41"/>
      <c r="C2" s="42"/>
      <c r="D2" s="43"/>
      <c r="E2" s="44"/>
      <c r="F2" s="44"/>
      <c r="G2" s="44"/>
      <c r="H2" s="43"/>
      <c r="I2" s="42"/>
      <c r="J2" s="42"/>
    </row>
    <row r="3" spans="1:10" ht="36" customHeight="1" thickBot="1">
      <c r="A3" s="99" t="s">
        <v>71</v>
      </c>
      <c r="B3" s="99"/>
      <c r="C3" s="99"/>
      <c r="D3" s="99"/>
      <c r="E3" s="99"/>
      <c r="F3" s="99"/>
      <c r="G3" s="99"/>
      <c r="H3" s="99"/>
      <c r="I3" s="99"/>
      <c r="J3" s="100"/>
    </row>
    <row r="4" spans="1:9" ht="57.75" customHeight="1" thickBot="1" thickTop="1">
      <c r="A4" s="6" t="s">
        <v>7</v>
      </c>
      <c r="B4" s="6" t="s">
        <v>1</v>
      </c>
      <c r="C4" s="6" t="s">
        <v>39</v>
      </c>
      <c r="D4" s="101" t="s">
        <v>8</v>
      </c>
      <c r="E4" s="102" t="s">
        <v>3</v>
      </c>
      <c r="F4" s="102" t="s">
        <v>37</v>
      </c>
      <c r="G4" s="6" t="s">
        <v>38</v>
      </c>
      <c r="H4" s="6" t="s">
        <v>4</v>
      </c>
      <c r="I4" s="6" t="s">
        <v>5</v>
      </c>
    </row>
    <row r="5" spans="1:9" ht="57.75" customHeight="1" thickBot="1" thickTop="1">
      <c r="A5" s="103" t="s">
        <v>11</v>
      </c>
      <c r="B5" s="6" t="s">
        <v>26</v>
      </c>
      <c r="C5" s="6">
        <v>400</v>
      </c>
      <c r="D5" s="7">
        <v>4.83</v>
      </c>
      <c r="E5" s="2"/>
      <c r="F5" s="3"/>
      <c r="G5" s="3"/>
      <c r="H5" s="104">
        <f>D5*E5</f>
        <v>0</v>
      </c>
      <c r="I5" s="104">
        <f>H5*1.055</f>
        <v>0</v>
      </c>
    </row>
    <row r="6" spans="1:9" ht="57.75" customHeight="1" thickBot="1" thickTop="1">
      <c r="A6" s="105"/>
      <c r="B6" s="6" t="s">
        <v>36</v>
      </c>
      <c r="C6" s="6">
        <v>100</v>
      </c>
      <c r="D6" s="7">
        <v>4.83</v>
      </c>
      <c r="E6" s="4"/>
      <c r="F6" s="5"/>
      <c r="G6" s="5"/>
      <c r="H6" s="104">
        <f aca="true" t="shared" si="0" ref="H6:H13">D6*E6</f>
        <v>0</v>
      </c>
      <c r="I6" s="104">
        <f aca="true" t="shared" si="1" ref="I6:I13">H6*1.055</f>
        <v>0</v>
      </c>
    </row>
    <row r="7" spans="1:9" ht="57.75" customHeight="1" thickBot="1" thickTop="1">
      <c r="A7" s="105"/>
      <c r="B7" s="6" t="s">
        <v>35</v>
      </c>
      <c r="C7" s="6">
        <v>150</v>
      </c>
      <c r="D7" s="7">
        <v>4.83</v>
      </c>
      <c r="E7" s="4"/>
      <c r="F7" s="5"/>
      <c r="G7" s="5"/>
      <c r="H7" s="104">
        <f t="shared" si="0"/>
        <v>0</v>
      </c>
      <c r="I7" s="104">
        <f t="shared" si="1"/>
        <v>0</v>
      </c>
    </row>
    <row r="8" spans="1:9" ht="57.75" customHeight="1" thickBot="1" thickTop="1">
      <c r="A8" s="105"/>
      <c r="B8" s="6" t="s">
        <v>27</v>
      </c>
      <c r="C8" s="6">
        <v>100</v>
      </c>
      <c r="D8" s="7">
        <v>5.84</v>
      </c>
      <c r="E8" s="4"/>
      <c r="F8" s="5"/>
      <c r="G8" s="5"/>
      <c r="H8" s="104">
        <f t="shared" si="0"/>
        <v>0</v>
      </c>
      <c r="I8" s="104">
        <f t="shared" si="1"/>
        <v>0</v>
      </c>
    </row>
    <row r="9" spans="1:9" ht="57.75" customHeight="1" thickBot="1" thickTop="1">
      <c r="A9" s="106"/>
      <c r="B9" s="107" t="s">
        <v>16</v>
      </c>
      <c r="C9" s="107">
        <v>100</v>
      </c>
      <c r="D9" s="7">
        <v>7.5</v>
      </c>
      <c r="E9" s="4"/>
      <c r="F9" s="5"/>
      <c r="G9" s="5"/>
      <c r="H9" s="104">
        <f t="shared" si="0"/>
        <v>0</v>
      </c>
      <c r="I9" s="104">
        <f t="shared" si="1"/>
        <v>0</v>
      </c>
    </row>
    <row r="10" spans="1:9" ht="57.75" customHeight="1" thickBot="1" thickTop="1">
      <c r="A10" s="8" t="s">
        <v>28</v>
      </c>
      <c r="B10" s="6" t="s">
        <v>12</v>
      </c>
      <c r="C10" s="6">
        <v>150</v>
      </c>
      <c r="D10" s="7">
        <v>4.56</v>
      </c>
      <c r="E10" s="4"/>
      <c r="F10" s="5"/>
      <c r="G10" s="5"/>
      <c r="H10" s="104">
        <f t="shared" si="0"/>
        <v>0</v>
      </c>
      <c r="I10" s="104">
        <f t="shared" si="1"/>
        <v>0</v>
      </c>
    </row>
    <row r="11" spans="1:9" ht="57.75" customHeight="1" thickBot="1" thickTop="1">
      <c r="A11" s="108" t="s">
        <v>23</v>
      </c>
      <c r="B11" s="6" t="s">
        <v>13</v>
      </c>
      <c r="C11" s="6">
        <v>50</v>
      </c>
      <c r="D11" s="7">
        <v>6.4</v>
      </c>
      <c r="E11" s="4"/>
      <c r="F11" s="5"/>
      <c r="G11" s="5"/>
      <c r="H11" s="104">
        <f t="shared" si="0"/>
        <v>0</v>
      </c>
      <c r="I11" s="104">
        <f t="shared" si="1"/>
        <v>0</v>
      </c>
    </row>
    <row r="12" spans="1:9" ht="57.75" customHeight="1" thickBot="1" thickTop="1">
      <c r="A12" s="109"/>
      <c r="B12" s="6" t="s">
        <v>14</v>
      </c>
      <c r="C12" s="6">
        <v>150</v>
      </c>
      <c r="D12" s="7">
        <v>6.4</v>
      </c>
      <c r="E12" s="4"/>
      <c r="F12" s="5"/>
      <c r="G12" s="5"/>
      <c r="H12" s="104">
        <f t="shared" si="0"/>
        <v>0</v>
      </c>
      <c r="I12" s="104">
        <f t="shared" si="1"/>
        <v>0</v>
      </c>
    </row>
    <row r="13" spans="1:9" ht="57.75" customHeight="1" thickBot="1" thickTop="1">
      <c r="A13" s="110"/>
      <c r="B13" s="6" t="s">
        <v>17</v>
      </c>
      <c r="C13" s="8">
        <v>80</v>
      </c>
      <c r="D13" s="9">
        <v>6.4</v>
      </c>
      <c r="E13" s="10"/>
      <c r="F13" s="11"/>
      <c r="G13" s="11"/>
      <c r="H13" s="104">
        <f t="shared" si="0"/>
        <v>0</v>
      </c>
      <c r="I13" s="104">
        <f t="shared" si="1"/>
        <v>0</v>
      </c>
    </row>
    <row r="14" spans="1:9" ht="57.75" customHeight="1" thickBot="1" thickTop="1">
      <c r="A14" s="6" t="s">
        <v>40</v>
      </c>
      <c r="B14" s="111" t="s">
        <v>21</v>
      </c>
      <c r="C14" s="112"/>
      <c r="D14" s="113"/>
      <c r="E14" s="126"/>
      <c r="F14" s="127"/>
      <c r="G14" s="128"/>
      <c r="H14" s="6"/>
      <c r="I14" s="6"/>
    </row>
    <row r="15" spans="1:10" s="57" customFormat="1" ht="22.5" customHeight="1" thickTop="1">
      <c r="A15" s="12"/>
      <c r="B15" s="12"/>
      <c r="C15" s="12"/>
      <c r="D15" s="12"/>
      <c r="E15" s="12"/>
      <c r="F15" s="12"/>
      <c r="G15" s="12"/>
      <c r="H15" s="12"/>
      <c r="I15" s="12"/>
      <c r="J15" s="40"/>
    </row>
    <row r="16" spans="1:10" s="57" customFormat="1" ht="23.25" customHeight="1">
      <c r="A16" s="114" t="s">
        <v>29</v>
      </c>
      <c r="B16" s="78"/>
      <c r="C16" s="79"/>
      <c r="D16" s="79"/>
      <c r="E16" s="115"/>
      <c r="F16" s="115"/>
      <c r="G16" s="115"/>
      <c r="H16" s="116"/>
      <c r="I16" s="91"/>
      <c r="J16" s="40"/>
    </row>
    <row r="17" spans="1:10" ht="24.75" customHeight="1">
      <c r="A17" s="114" t="s">
        <v>74</v>
      </c>
      <c r="B17" s="78"/>
      <c r="C17" s="79"/>
      <c r="D17" s="79"/>
      <c r="E17" s="115"/>
      <c r="F17" s="115"/>
      <c r="G17" s="115"/>
      <c r="H17" s="116"/>
      <c r="I17" s="91"/>
      <c r="J17" s="85"/>
    </row>
    <row r="18" spans="1:10" ht="24.75" customHeight="1">
      <c r="A18" s="117" t="s">
        <v>30</v>
      </c>
      <c r="B18" s="78"/>
      <c r="C18" s="79"/>
      <c r="D18" s="79"/>
      <c r="E18" s="115"/>
      <c r="F18" s="115"/>
      <c r="G18" s="115"/>
      <c r="H18" s="118"/>
      <c r="I18" s="118"/>
      <c r="J18" s="85"/>
    </row>
    <row r="19" spans="1:9" ht="29.25" customHeight="1">
      <c r="A19" s="117" t="s">
        <v>31</v>
      </c>
      <c r="B19" s="78"/>
      <c r="C19" s="79"/>
      <c r="D19" s="79"/>
      <c r="E19" s="115"/>
      <c r="F19" s="115"/>
      <c r="G19" s="115"/>
      <c r="H19" s="118"/>
      <c r="I19" s="118"/>
    </row>
    <row r="20" spans="1:9" ht="29.25" customHeight="1">
      <c r="A20" s="119"/>
      <c r="B20" s="78"/>
      <c r="C20" s="79"/>
      <c r="D20" s="79"/>
      <c r="E20" s="19" t="s">
        <v>67</v>
      </c>
      <c r="F20" s="120">
        <f>'AE 09 19'!D7</f>
        <v>0</v>
      </c>
      <c r="G20" s="88" t="s">
        <v>72</v>
      </c>
      <c r="H20" s="88"/>
      <c r="I20" s="88"/>
    </row>
    <row r="21" spans="1:10" ht="23.25">
      <c r="A21" s="119"/>
      <c r="B21" s="78"/>
      <c r="C21" s="79"/>
      <c r="D21" s="79"/>
      <c r="E21" s="19" t="s">
        <v>68</v>
      </c>
      <c r="F21" s="120">
        <f>'AE 09 19'!D9</f>
        <v>0</v>
      </c>
      <c r="G21" s="88" t="s">
        <v>72</v>
      </c>
      <c r="H21" s="88"/>
      <c r="I21" s="88"/>
      <c r="J21" s="85"/>
    </row>
    <row r="22" spans="1:10" ht="23.25">
      <c r="A22" s="77" t="s">
        <v>9</v>
      </c>
      <c r="B22" s="78"/>
      <c r="C22" s="79"/>
      <c r="D22" s="79"/>
      <c r="E22" s="20"/>
      <c r="F22" s="118"/>
      <c r="G22" s="90"/>
      <c r="H22" s="91"/>
      <c r="I22" s="91"/>
      <c r="J22" s="85"/>
    </row>
    <row r="23" spans="1:10" ht="28.5" customHeight="1">
      <c r="A23" s="81"/>
      <c r="B23" s="82"/>
      <c r="C23" s="83"/>
      <c r="D23" s="83"/>
      <c r="E23" s="21" t="s">
        <v>62</v>
      </c>
      <c r="F23" s="120">
        <f>'AE 09 19'!D30</f>
        <v>0</v>
      </c>
      <c r="G23" s="88" t="s">
        <v>72</v>
      </c>
      <c r="H23" s="88"/>
      <c r="I23" s="88"/>
      <c r="J23" s="85"/>
    </row>
    <row r="24" spans="1:10" ht="23.25">
      <c r="A24" s="81"/>
      <c r="B24" s="84"/>
      <c r="C24" s="85"/>
      <c r="D24" s="85"/>
      <c r="E24" s="21" t="s">
        <v>15</v>
      </c>
      <c r="F24" s="121">
        <f>'AE 09 19'!D32</f>
        <v>0</v>
      </c>
      <c r="G24" s="88" t="s">
        <v>72</v>
      </c>
      <c r="H24" s="88"/>
      <c r="I24" s="88"/>
      <c r="J24" s="85"/>
    </row>
    <row r="25" spans="1:10" ht="23.25">
      <c r="A25" s="81"/>
      <c r="B25" s="84"/>
      <c r="C25" s="85"/>
      <c r="D25" s="85"/>
      <c r="E25" s="19" t="s">
        <v>69</v>
      </c>
      <c r="F25" s="118"/>
      <c r="G25" s="93"/>
      <c r="J25" s="85"/>
    </row>
    <row r="26" spans="1:10" ht="23.25">
      <c r="A26" s="81"/>
      <c r="B26" s="84"/>
      <c r="C26" s="85"/>
      <c r="D26" s="85"/>
      <c r="E26" s="19" t="s">
        <v>70</v>
      </c>
      <c r="F26" s="122">
        <f>'AE 09 19'!A28</f>
        <v>0</v>
      </c>
      <c r="G26" s="88" t="s">
        <v>72</v>
      </c>
      <c r="H26" s="88"/>
      <c r="I26" s="88"/>
      <c r="J26" s="123"/>
    </row>
    <row r="27" spans="1:7" ht="25.5">
      <c r="A27" s="81"/>
      <c r="B27" s="84"/>
      <c r="C27" s="85"/>
      <c r="D27" s="85"/>
      <c r="E27" s="124"/>
      <c r="F27" s="124"/>
      <c r="G27" s="124"/>
    </row>
    <row r="28" spans="1:7" ht="25.5">
      <c r="A28" s="81"/>
      <c r="B28" s="84"/>
      <c r="C28" s="85"/>
      <c r="D28" s="85"/>
      <c r="E28" s="124"/>
      <c r="F28" s="124"/>
      <c r="G28" s="124"/>
    </row>
    <row r="29" spans="1:7" ht="23.25">
      <c r="A29" s="81"/>
      <c r="B29" s="84"/>
      <c r="C29" s="85"/>
      <c r="D29" s="85"/>
      <c r="E29" s="79"/>
      <c r="F29" s="79"/>
      <c r="G29" s="79"/>
    </row>
    <row r="30" spans="1:7" ht="23.25">
      <c r="A30" s="81"/>
      <c r="B30" s="84"/>
      <c r="C30" s="85"/>
      <c r="D30" s="85"/>
      <c r="E30" s="125"/>
      <c r="F30" s="125"/>
      <c r="G30" s="125"/>
    </row>
    <row r="31" ht="23.25">
      <c r="A31" s="81"/>
    </row>
  </sheetData>
  <sheetProtection password="CF27" sheet="1"/>
  <mergeCells count="13">
    <mergeCell ref="G23:I23"/>
    <mergeCell ref="G24:I24"/>
    <mergeCell ref="G26:I26"/>
    <mergeCell ref="F1:G1"/>
    <mergeCell ref="E14:G14"/>
    <mergeCell ref="B14:D14"/>
    <mergeCell ref="A3:I3"/>
    <mergeCell ref="G20:I20"/>
    <mergeCell ref="G21:I21"/>
    <mergeCell ref="A11:A13"/>
    <mergeCell ref="A1:B1"/>
    <mergeCell ref="A2:B2"/>
    <mergeCell ref="A5:A9"/>
  </mergeCells>
  <printOptions horizontalCentered="1"/>
  <pageMargins left="0.25" right="0.25" top="0.75" bottom="0.75" header="0.3" footer="0.3"/>
  <pageSetup firstPageNumber="1" useFirstPageNumber="1" fitToHeight="2" horizontalDpi="300" verticalDpi="300" orientation="landscape" paperSize="9" scale="46" r:id="rId1"/>
  <headerFooter alignWithMargins="0">
    <oddHeader>&amp;C&amp;"Microsoft Sans Serif,Gras"&amp;20
</oddHeader>
    <oddFooter>&amp;C&amp;"Arial,Gras"&amp;24&amp;A&amp;R&amp;"Arial,Gras"&amp;22&amp;P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="50" zoomScaleNormal="50" zoomScalePageLayoutView="0" workbookViewId="0" topLeftCell="A10">
      <selection activeCell="D10" sqref="D10"/>
    </sheetView>
  </sheetViews>
  <sheetFormatPr defaultColWidth="11.421875" defaultRowHeight="12.75"/>
  <cols>
    <col min="1" max="1" width="44.57421875" style="40" customWidth="1"/>
    <col min="2" max="2" width="68.7109375" style="94" customWidth="1"/>
    <col min="3" max="3" width="38.421875" style="40" customWidth="1"/>
    <col min="4" max="4" width="40.7109375" style="40" customWidth="1"/>
    <col min="5" max="6" width="35.57421875" style="96" customWidth="1"/>
    <col min="7" max="7" width="61.28125" style="96" customWidth="1"/>
    <col min="8" max="8" width="53.8515625" style="40" customWidth="1"/>
    <col min="9" max="9" width="38.57421875" style="40" customWidth="1"/>
    <col min="10" max="10" width="30.7109375" style="40" hidden="1" customWidth="1"/>
    <col min="11" max="16384" width="11.421875" style="40" customWidth="1"/>
  </cols>
  <sheetData>
    <row r="1" spans="1:10" ht="49.5" customHeight="1">
      <c r="A1" s="32" t="s">
        <v>0</v>
      </c>
      <c r="B1" s="33"/>
      <c r="C1" s="34"/>
      <c r="D1" s="35" t="s">
        <v>6</v>
      </c>
      <c r="E1" s="36">
        <f>'AE 09 19'!D11</f>
        <v>0</v>
      </c>
      <c r="F1" s="37"/>
      <c r="G1" s="38" t="s">
        <v>72</v>
      </c>
      <c r="H1" s="38"/>
      <c r="I1" s="38"/>
      <c r="J1" s="39"/>
    </row>
    <row r="2" spans="1:10" s="45" customFormat="1" ht="39.75" customHeight="1">
      <c r="A2" s="32" t="s">
        <v>77</v>
      </c>
      <c r="B2" s="41"/>
      <c r="C2" s="42"/>
      <c r="D2" s="43"/>
      <c r="E2" s="44"/>
      <c r="F2" s="44"/>
      <c r="G2" s="44"/>
      <c r="H2" s="43"/>
      <c r="I2" s="42"/>
      <c r="J2" s="42"/>
    </row>
    <row r="3" spans="1:10" ht="120" customHeight="1" thickBot="1">
      <c r="A3" s="46" t="s">
        <v>71</v>
      </c>
      <c r="B3" s="47"/>
      <c r="C3" s="47"/>
      <c r="D3" s="47"/>
      <c r="E3" s="47"/>
      <c r="F3" s="47"/>
      <c r="G3" s="47"/>
      <c r="H3" s="47"/>
      <c r="I3" s="47"/>
      <c r="J3" s="47"/>
    </row>
    <row r="4" spans="1:9" ht="79.5" customHeight="1" thickBot="1" thickTop="1">
      <c r="A4" s="48" t="s">
        <v>10</v>
      </c>
      <c r="B4" s="49" t="s">
        <v>1</v>
      </c>
      <c r="C4" s="49" t="s">
        <v>2</v>
      </c>
      <c r="D4" s="50" t="s">
        <v>8</v>
      </c>
      <c r="E4" s="51" t="s">
        <v>3</v>
      </c>
      <c r="F4" s="51" t="s">
        <v>37</v>
      </c>
      <c r="G4" s="49" t="s">
        <v>38</v>
      </c>
      <c r="H4" s="49" t="s">
        <v>4</v>
      </c>
      <c r="I4" s="49" t="s">
        <v>5</v>
      </c>
    </row>
    <row r="5" spans="1:9" ht="79.5" customHeight="1" thickBot="1" thickTop="1">
      <c r="A5" s="52"/>
      <c r="B5" s="49" t="s">
        <v>18</v>
      </c>
      <c r="C5" s="49">
        <v>200</v>
      </c>
      <c r="D5" s="53">
        <v>2.48</v>
      </c>
      <c r="E5" s="22"/>
      <c r="F5" s="22"/>
      <c r="G5" s="22"/>
      <c r="H5" s="54">
        <f>D5*E5</f>
        <v>0</v>
      </c>
      <c r="I5" s="54">
        <f>H5*1.055</f>
        <v>0</v>
      </c>
    </row>
    <row r="6" spans="1:9" ht="79.5" customHeight="1" thickBot="1" thickTop="1">
      <c r="A6" s="55"/>
      <c r="B6" s="49" t="s">
        <v>24</v>
      </c>
      <c r="C6" s="49">
        <v>100</v>
      </c>
      <c r="D6" s="53">
        <v>2.82</v>
      </c>
      <c r="E6" s="22"/>
      <c r="F6" s="22"/>
      <c r="G6" s="22"/>
      <c r="H6" s="54">
        <f aca="true" t="shared" si="0" ref="H6:H11">D6*E6</f>
        <v>0</v>
      </c>
      <c r="I6" s="54">
        <f aca="true" t="shared" si="1" ref="I6:I11">H6*1.055</f>
        <v>0</v>
      </c>
    </row>
    <row r="7" spans="1:9" ht="79.5" customHeight="1" thickBot="1" thickTop="1">
      <c r="A7" s="55"/>
      <c r="B7" s="49" t="s">
        <v>33</v>
      </c>
      <c r="C7" s="49">
        <v>300</v>
      </c>
      <c r="D7" s="53">
        <v>2.82</v>
      </c>
      <c r="E7" s="22"/>
      <c r="F7" s="22"/>
      <c r="G7" s="22"/>
      <c r="H7" s="54">
        <f t="shared" si="0"/>
        <v>0</v>
      </c>
      <c r="I7" s="54">
        <f t="shared" si="1"/>
        <v>0</v>
      </c>
    </row>
    <row r="8" spans="1:9" ht="79.5" customHeight="1" thickBot="1" thickTop="1">
      <c r="A8" s="55"/>
      <c r="B8" s="49" t="s">
        <v>19</v>
      </c>
      <c r="C8" s="49">
        <v>300</v>
      </c>
      <c r="D8" s="53">
        <v>2.48</v>
      </c>
      <c r="E8" s="23"/>
      <c r="F8" s="23"/>
      <c r="G8" s="23"/>
      <c r="H8" s="54">
        <f t="shared" si="0"/>
        <v>0</v>
      </c>
      <c r="I8" s="54">
        <f t="shared" si="1"/>
        <v>0</v>
      </c>
    </row>
    <row r="9" spans="1:9" ht="79.5" customHeight="1" thickBot="1" thickTop="1">
      <c r="A9" s="55"/>
      <c r="B9" s="56" t="s">
        <v>25</v>
      </c>
      <c r="C9" s="49">
        <v>100</v>
      </c>
      <c r="D9" s="53">
        <v>6</v>
      </c>
      <c r="E9" s="23"/>
      <c r="F9" s="23"/>
      <c r="G9" s="23"/>
      <c r="H9" s="54">
        <f t="shared" si="0"/>
        <v>0</v>
      </c>
      <c r="I9" s="54">
        <f t="shared" si="1"/>
        <v>0</v>
      </c>
    </row>
    <row r="10" spans="1:9" ht="79.5" customHeight="1" thickBot="1" thickTop="1">
      <c r="A10" s="55"/>
      <c r="B10" s="56" t="s">
        <v>34</v>
      </c>
      <c r="C10" s="49">
        <v>100</v>
      </c>
      <c r="D10" s="53">
        <v>2.48</v>
      </c>
      <c r="E10" s="23"/>
      <c r="F10" s="23"/>
      <c r="G10" s="23"/>
      <c r="H10" s="54">
        <f t="shared" si="0"/>
        <v>0</v>
      </c>
      <c r="I10" s="54">
        <f t="shared" si="1"/>
        <v>0</v>
      </c>
    </row>
    <row r="11" spans="1:9" s="57" customFormat="1" ht="99" customHeight="1" thickBot="1" thickTop="1">
      <c r="A11" s="55"/>
      <c r="B11" s="49" t="s">
        <v>20</v>
      </c>
      <c r="C11" s="49">
        <v>150</v>
      </c>
      <c r="D11" s="53">
        <v>2.48</v>
      </c>
      <c r="E11" s="24"/>
      <c r="F11" s="24"/>
      <c r="G11" s="24"/>
      <c r="H11" s="54">
        <f t="shared" si="0"/>
        <v>0</v>
      </c>
      <c r="I11" s="54">
        <f t="shared" si="1"/>
        <v>0</v>
      </c>
    </row>
    <row r="12" spans="1:10" s="57" customFormat="1" ht="130.5" customHeight="1" thickBot="1" thickTop="1">
      <c r="A12" s="58" t="s">
        <v>22</v>
      </c>
      <c r="B12" s="59" t="s">
        <v>75</v>
      </c>
      <c r="C12" s="60"/>
      <c r="D12" s="61"/>
      <c r="E12" s="25"/>
      <c r="F12" s="26"/>
      <c r="G12" s="27"/>
      <c r="H12" s="62"/>
      <c r="I12" s="62"/>
      <c r="J12" s="63"/>
    </row>
    <row r="13" spans="1:10" ht="33" thickTop="1">
      <c r="A13" s="64"/>
      <c r="B13" s="65"/>
      <c r="C13" s="65"/>
      <c r="D13" s="66"/>
      <c r="E13" s="67"/>
      <c r="F13" s="67"/>
      <c r="G13" s="67"/>
      <c r="H13" s="68"/>
      <c r="I13" s="69"/>
      <c r="J13" s="70"/>
    </row>
    <row r="14" spans="1:10" ht="23.25">
      <c r="A14" s="71" t="s">
        <v>32</v>
      </c>
      <c r="B14" s="72"/>
      <c r="C14" s="65"/>
      <c r="D14" s="73"/>
      <c r="E14" s="74"/>
      <c r="F14" s="74"/>
      <c r="G14" s="74"/>
      <c r="H14" s="75"/>
      <c r="I14" s="74"/>
      <c r="J14" s="76"/>
    </row>
    <row r="15" spans="1:10" ht="23.25">
      <c r="A15" s="77" t="s">
        <v>73</v>
      </c>
      <c r="B15" s="78"/>
      <c r="C15" s="79"/>
      <c r="D15" s="79"/>
      <c r="E15" s="80"/>
      <c r="F15" s="80"/>
      <c r="G15" s="80"/>
      <c r="H15" s="79"/>
      <c r="I15" s="79"/>
      <c r="J15" s="79"/>
    </row>
    <row r="16" spans="1:10" ht="23.25">
      <c r="A16" s="81"/>
      <c r="B16" s="78"/>
      <c r="C16" s="79"/>
      <c r="D16" s="79"/>
      <c r="E16" s="80"/>
      <c r="F16" s="80"/>
      <c r="G16" s="80"/>
      <c r="H16" s="79"/>
      <c r="I16" s="79"/>
      <c r="J16" s="79"/>
    </row>
    <row r="17" spans="1:10" ht="23.25">
      <c r="A17" s="77" t="s">
        <v>9</v>
      </c>
      <c r="B17" s="82"/>
      <c r="C17" s="83"/>
      <c r="D17" s="79"/>
      <c r="E17" s="80"/>
      <c r="F17" s="80"/>
      <c r="G17" s="80"/>
      <c r="H17" s="79"/>
      <c r="I17" s="79"/>
      <c r="J17" s="79"/>
    </row>
    <row r="18" spans="1:10" ht="23.25">
      <c r="A18" s="81"/>
      <c r="B18" s="84"/>
      <c r="C18" s="85"/>
      <c r="D18" s="85"/>
      <c r="E18" s="86"/>
      <c r="F18" s="86"/>
      <c r="G18" s="86"/>
      <c r="H18" s="85"/>
      <c r="I18" s="85"/>
      <c r="J18" s="85"/>
    </row>
    <row r="19" spans="1:10" ht="49.5" customHeight="1">
      <c r="A19" s="81"/>
      <c r="B19" s="84"/>
      <c r="C19" s="85"/>
      <c r="D19" s="28" t="s">
        <v>67</v>
      </c>
      <c r="E19" s="87">
        <f>'AE 09 19'!D7</f>
        <v>0</v>
      </c>
      <c r="F19" s="88" t="s">
        <v>72</v>
      </c>
      <c r="G19" s="88"/>
      <c r="H19" s="88"/>
      <c r="I19" s="85"/>
      <c r="J19" s="85"/>
    </row>
    <row r="20" spans="1:10" ht="49.5" customHeight="1">
      <c r="A20" s="81"/>
      <c r="B20" s="84"/>
      <c r="C20" s="85"/>
      <c r="D20" s="28" t="s">
        <v>68</v>
      </c>
      <c r="E20" s="87">
        <f>'AE 09 19'!D9</f>
        <v>0</v>
      </c>
      <c r="F20" s="88" t="s">
        <v>72</v>
      </c>
      <c r="G20" s="88"/>
      <c r="H20" s="88"/>
      <c r="I20" s="85"/>
      <c r="J20" s="85"/>
    </row>
    <row r="21" spans="1:10" ht="49.5" customHeight="1">
      <c r="A21" s="81"/>
      <c r="B21" s="84"/>
      <c r="C21" s="85"/>
      <c r="D21" s="29"/>
      <c r="E21" s="89"/>
      <c r="F21" s="90"/>
      <c r="G21" s="91"/>
      <c r="H21" s="91"/>
      <c r="I21" s="85"/>
      <c r="J21" s="85"/>
    </row>
    <row r="22" spans="1:10" ht="49.5" customHeight="1">
      <c r="A22" s="81"/>
      <c r="B22" s="84"/>
      <c r="C22" s="85"/>
      <c r="D22" s="30" t="s">
        <v>62</v>
      </c>
      <c r="E22" s="87">
        <f>'AE 09 19'!D30</f>
        <v>0</v>
      </c>
      <c r="F22" s="88" t="s">
        <v>72</v>
      </c>
      <c r="G22" s="88"/>
      <c r="H22" s="88"/>
      <c r="I22" s="85"/>
      <c r="J22" s="85"/>
    </row>
    <row r="23" spans="2:10" ht="49.5" customHeight="1">
      <c r="B23" s="84"/>
      <c r="C23" s="85"/>
      <c r="D23" s="30" t="s">
        <v>15</v>
      </c>
      <c r="E23" s="92">
        <f>'AE 09 19'!D32</f>
        <v>0</v>
      </c>
      <c r="F23" s="88" t="s">
        <v>72</v>
      </c>
      <c r="G23" s="88"/>
      <c r="H23" s="88"/>
      <c r="I23" s="85"/>
      <c r="J23" s="85"/>
    </row>
    <row r="24" spans="2:10" ht="49.5" customHeight="1">
      <c r="B24" s="84"/>
      <c r="C24" s="85"/>
      <c r="D24" s="28" t="s">
        <v>69</v>
      </c>
      <c r="E24" s="89"/>
      <c r="F24" s="93"/>
      <c r="G24" s="40"/>
      <c r="I24" s="85"/>
      <c r="J24" s="85"/>
    </row>
    <row r="25" spans="4:8" ht="49.5" customHeight="1">
      <c r="D25" s="28" t="s">
        <v>70</v>
      </c>
      <c r="E25" s="95">
        <f>'AE 09 19'!A30</f>
        <v>0</v>
      </c>
      <c r="F25" s="88" t="s">
        <v>72</v>
      </c>
      <c r="G25" s="88"/>
      <c r="H25" s="88"/>
    </row>
  </sheetData>
  <sheetProtection password="CF27" sheet="1"/>
  <mergeCells count="13">
    <mergeCell ref="F19:H19"/>
    <mergeCell ref="F20:H20"/>
    <mergeCell ref="F22:H22"/>
    <mergeCell ref="F23:H23"/>
    <mergeCell ref="F25:H25"/>
    <mergeCell ref="A5:A11"/>
    <mergeCell ref="A3:J3"/>
    <mergeCell ref="A1:B1"/>
    <mergeCell ref="A2:B2"/>
    <mergeCell ref="J13:J14"/>
    <mergeCell ref="B12:D12"/>
    <mergeCell ref="E12:G12"/>
    <mergeCell ref="E1:F1"/>
  </mergeCells>
  <printOptions horizontalCentered="1"/>
  <pageMargins left="0.25" right="0.25" top="0.75" bottom="0.75" header="0.3" footer="0.3"/>
  <pageSetup fitToHeight="1" fitToWidth="1" horizontalDpi="300" verticalDpi="300" orientation="landscape" paperSize="9" scale="33" r:id="rId1"/>
  <headerFooter alignWithMargins="0">
    <oddHeader>&amp;C&amp;"Microsoft Sans Serif,Gras"&amp;24&amp;A
</oddHeader>
    <oddFooter>&amp;C&amp;"Arial,Gras"&amp;24&amp;A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gestion7</cp:lastModifiedBy>
  <cp:lastPrinted>2018-10-19T09:11:47Z</cp:lastPrinted>
  <dcterms:created xsi:type="dcterms:W3CDTF">1996-10-21T11:03:58Z</dcterms:created>
  <dcterms:modified xsi:type="dcterms:W3CDTF">2018-10-19T10:02:49Z</dcterms:modified>
  <cp:category/>
  <cp:version/>
  <cp:contentType/>
  <cp:contentStatus/>
</cp:coreProperties>
</file>