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69" activeTab="0"/>
  </bookViews>
  <sheets>
    <sheet name="LOT 1" sheetId="1" r:id="rId1"/>
    <sheet name="LOT 2" sheetId="2" r:id="rId2"/>
    <sheet name="LOT 3" sheetId="3" r:id="rId3"/>
    <sheet name="LOT 4" sheetId="4" r:id="rId4"/>
    <sheet name="LOT 5" sheetId="5" r:id="rId5"/>
  </sheets>
  <definedNames>
    <definedName name="_xlnm.Print_Titles" localSheetId="0">'LOT 1'!$1:$4</definedName>
    <definedName name="_xlnm.Print_Area" localSheetId="0">'LOT 1'!$A$1:$J$129</definedName>
    <definedName name="_xlnm.Print_Area" localSheetId="1">'LOT 2'!$A$1:$J$31</definedName>
    <definedName name="_xlnm.Print_Area" localSheetId="3">'LOT 4'!$A$1:$J$27</definedName>
    <definedName name="_xlnm.Print_Area" localSheetId="4">'LOT 5'!$A$1:$J$17</definedName>
  </definedNames>
  <calcPr fullCalcOnLoad="1"/>
</workbook>
</file>

<file path=xl/sharedStrings.xml><?xml version="1.0" encoding="utf-8"?>
<sst xmlns="http://schemas.openxmlformats.org/spreadsheetml/2006/main" count="472" uniqueCount="221">
  <si>
    <t>Identification du candidat</t>
  </si>
  <si>
    <t>Désignation</t>
  </si>
  <si>
    <t>Marque</t>
  </si>
  <si>
    <t>Unité 
de mesure</t>
  </si>
  <si>
    <t>Mini</t>
  </si>
  <si>
    <t>PU HT</t>
  </si>
  <si>
    <t>TVA</t>
  </si>
  <si>
    <t>PU TTC</t>
  </si>
  <si>
    <t>TOTAL TTC
mini</t>
  </si>
  <si>
    <t>Observations</t>
  </si>
  <si>
    <t>Aluminium rouleau 200m x 0,45</t>
  </si>
  <si>
    <t>rouleau</t>
  </si>
  <si>
    <t xml:space="preserve">Amande en poudre </t>
  </si>
  <si>
    <t>kg</t>
  </si>
  <si>
    <t>Amandes effilées en  1Kg</t>
  </si>
  <si>
    <t>Ananas cube 3/1</t>
  </si>
  <si>
    <t>boite</t>
  </si>
  <si>
    <t>Abricots sirop 5/1</t>
  </si>
  <si>
    <t>Abricots sec N°8 sac de 1 kg</t>
  </si>
  <si>
    <t>KG</t>
  </si>
  <si>
    <t xml:space="preserve"> </t>
  </si>
  <si>
    <t xml:space="preserve">litre </t>
  </si>
  <si>
    <t>Asperge boite</t>
  </si>
  <si>
    <t>Bigarreaux rouges 5/1</t>
  </si>
  <si>
    <t>Bouchées traiteur 72U</t>
  </si>
  <si>
    <t>carton</t>
  </si>
  <si>
    <t>Café dose filtre (4*75gr)BACCARA</t>
  </si>
  <si>
    <t>paquet</t>
  </si>
  <si>
    <t>échantillon</t>
  </si>
  <si>
    <t>boîte</t>
  </si>
  <si>
    <t>Caramel liquide litre</t>
  </si>
  <si>
    <t xml:space="preserve">Céréales type frosties </t>
  </si>
  <si>
    <t>boite  /unité</t>
  </si>
  <si>
    <t>Champignons de paris en bte 5/1</t>
  </si>
  <si>
    <t>Chapelure Brune en 1 kg</t>
  </si>
  <si>
    <t xml:space="preserve">Choco pops </t>
  </si>
  <si>
    <t>Cœur de palmier morceaux boites 3/1</t>
  </si>
  <si>
    <t>Concentré de tomate 4/4</t>
  </si>
  <si>
    <t>Cornichons moyen 80/119 en boite 5/1</t>
  </si>
  <si>
    <t>Céleri cœur bte 5/1</t>
  </si>
  <si>
    <t>Chantillyfixe 1kg</t>
  </si>
  <si>
    <t>pot</t>
  </si>
  <si>
    <t>Chili épice poudre 440 gr</t>
  </si>
  <si>
    <t>Croûton de pain cube nature en 500 g</t>
  </si>
  <si>
    <t>Curcuma</t>
  </si>
  <si>
    <t>Curry poudre en 440g</t>
  </si>
  <si>
    <t>Coca cola</t>
  </si>
  <si>
    <t>canette</t>
  </si>
  <si>
    <t>feuille de gélatine</t>
  </si>
  <si>
    <t>Farine type 55 (en kg )</t>
  </si>
  <si>
    <t>Flageolets 5/1</t>
  </si>
  <si>
    <t>Film alimentaire rouleau 300m x 0,45</t>
  </si>
  <si>
    <t>Fleur de Maîs bte 1KG</t>
  </si>
  <si>
    <t>fond d artichauts</t>
  </si>
  <si>
    <t>Boite 3/1</t>
  </si>
  <si>
    <t>Gesiers confits de canard</t>
  </si>
  <si>
    <t>boite 4/4</t>
  </si>
  <si>
    <t>genoise preparation</t>
  </si>
  <si>
    <t>Sachet 5 kg</t>
  </si>
  <si>
    <t>Gros sel (en kg)</t>
  </si>
  <si>
    <t>Haricots rouges en boite 5/1</t>
  </si>
  <si>
    <t>Haricots verts extra fin en boite 5/1</t>
  </si>
  <si>
    <t>Harrisa tube</t>
  </si>
  <si>
    <t>tube</t>
  </si>
  <si>
    <t>Herbes de provences en 500g</t>
  </si>
  <si>
    <t>Jaune d'œuf en poudre en boite d'1kg</t>
  </si>
  <si>
    <t>kit 3 couverts blancs (+serviette) / 250</t>
  </si>
  <si>
    <t>Laurier sachet  individuel 
(cartons de 15g /  50 )</t>
  </si>
  <si>
    <t xml:space="preserve">Litchi  </t>
  </si>
  <si>
    <t>Macedoine de légumes en boite 5/1</t>
  </si>
  <si>
    <t>Maquereaux sauce moutarde en 3/1</t>
  </si>
  <si>
    <t>Maquereaux aux vin blanc</t>
  </si>
  <si>
    <t>Maquereaux sauce tomate en 3/1</t>
  </si>
  <si>
    <t>Miel toute fleur liq pot plast 1KG</t>
  </si>
  <si>
    <t>moutarde à l'ancienne 1kg</t>
  </si>
  <si>
    <t>Moutarde (seau de 5kg)</t>
  </si>
  <si>
    <t>seau</t>
  </si>
  <si>
    <t>Nestea</t>
  </si>
  <si>
    <t>Noix de coco rapée</t>
  </si>
  <si>
    <t>olive vertes</t>
  </si>
  <si>
    <t>Boite   4/4</t>
  </si>
  <si>
    <t>Olives noires entière denoyauté</t>
  </si>
  <si>
    <t>Papier sulfurisé 400/600x 500U</t>
  </si>
  <si>
    <t>rame</t>
  </si>
  <si>
    <t>Paprika demi-doux 425gr</t>
  </si>
  <si>
    <t>Petit pois extra fin nature  5/1</t>
  </si>
  <si>
    <t>Poche ketchup</t>
  </si>
  <si>
    <t>Poche</t>
  </si>
  <si>
    <t>Poche mayonnaise</t>
  </si>
  <si>
    <t>poche</t>
  </si>
  <si>
    <t>Poires au sirop</t>
  </si>
  <si>
    <t>Pistolles chocolat  noir 64% 5 kg</t>
  </si>
  <si>
    <t>poivre en grain</t>
  </si>
  <si>
    <t>Poche à douille 30/55x100</t>
  </si>
  <si>
    <t>Poivre gris moulu en 1 kg</t>
  </si>
  <si>
    <t xml:space="preserve">Pomme en quartier cuite s/vide </t>
  </si>
  <si>
    <t>litre</t>
  </si>
  <si>
    <t xml:space="preserve">Raisins secs </t>
  </si>
  <si>
    <t>bouteille</t>
  </si>
  <si>
    <t>Sauce mangue Abricots 1 litre</t>
  </si>
  <si>
    <t>Sauce soja bte 700ml</t>
  </si>
  <si>
    <t>bte</t>
  </si>
  <si>
    <t>Sauce fruits rouges</t>
  </si>
  <si>
    <t>Sauce pizza arômatisée en boites 5/1</t>
  </si>
  <si>
    <t>Sel dose</t>
  </si>
  <si>
    <t>dose</t>
  </si>
  <si>
    <t>Sel fin (en 1KG)</t>
  </si>
  <si>
    <t>Sucre semoule en 1kg</t>
  </si>
  <si>
    <t>Fond Tartellette sablé 8,5cm (24gr*144)</t>
  </si>
  <si>
    <t>colis</t>
  </si>
  <si>
    <t>Thon en boîte 3/1</t>
  </si>
  <si>
    <t>Thym branche  (15g /  50 )</t>
  </si>
  <si>
    <t>vinaigre de framboise</t>
  </si>
  <si>
    <t>litre9</t>
  </si>
  <si>
    <t>vinaigre de xeres</t>
  </si>
  <si>
    <t>Vinaigre de vin en 10litres</t>
  </si>
  <si>
    <t>bidon</t>
  </si>
  <si>
    <t>Vinaigre balsamique 1L</t>
  </si>
  <si>
    <t xml:space="preserve">Identification du candidat
</t>
  </si>
  <si>
    <t xml:space="preserve">Coquillettes </t>
  </si>
  <si>
    <t>plaque pate à lasagne gastro 24/40</t>
  </si>
  <si>
    <t>Farfalles</t>
  </si>
  <si>
    <t xml:space="preserve">Spaghettis </t>
  </si>
  <si>
    <t xml:space="preserve">Tortis </t>
  </si>
  <si>
    <t>sac</t>
  </si>
  <si>
    <t>Quinoa bio sac de 2,5 kg</t>
  </si>
  <si>
    <t>Riz long incollable</t>
  </si>
  <si>
    <t xml:space="preserve">Riz rond 5 kg </t>
  </si>
  <si>
    <t>Semoule de blé fine</t>
  </si>
  <si>
    <t>Semoule moyenne pour couscous</t>
  </si>
  <si>
    <t>Eau de source en 1,5 l</t>
  </si>
  <si>
    <t>Cidre brut en 75cl</t>
  </si>
  <si>
    <t>cognac 2l Dénaturé</t>
  </si>
  <si>
    <t>Jus d'ananas 100% pur jus</t>
  </si>
  <si>
    <t>Jus d'orange 100% pur jus</t>
  </si>
  <si>
    <t>jus de pomme 100 % pur jus</t>
  </si>
  <si>
    <t>Jus raisin 100 % pur jus</t>
  </si>
  <si>
    <t>Madère 2 L Dénaturé</t>
  </si>
  <si>
    <t>Vin blanc en 1l (cuisine)plastique</t>
  </si>
  <si>
    <t>cubis rouge</t>
  </si>
  <si>
    <t>Bib 10 l</t>
  </si>
  <si>
    <t>Vin rouge en 1l (cuisine)plastique</t>
  </si>
  <si>
    <t>Demi-glace</t>
  </si>
  <si>
    <t>Fond brun lié</t>
  </si>
  <si>
    <t>Fumet de poisson</t>
  </si>
  <si>
    <t>Fumet de crustacés</t>
  </si>
  <si>
    <t>Jus de Roti</t>
  </si>
  <si>
    <t>sauce Armoricaine</t>
  </si>
  <si>
    <t>Sauce épices du soleil</t>
  </si>
  <si>
    <t>sauce hollandaise</t>
  </si>
  <si>
    <t>sauce beurre blanc</t>
  </si>
  <si>
    <r>
      <t>Petit beurre avec carré chocolat au lait</t>
    </r>
    <r>
      <rPr>
        <sz val="10"/>
        <color indexed="10"/>
        <rFont val="Arial"/>
        <family val="2"/>
      </rPr>
      <t xml:space="preserve"> </t>
    </r>
  </si>
  <si>
    <t>sachet de 2</t>
  </si>
  <si>
    <t xml:space="preserve">Galette au  beurre x 2 </t>
  </si>
  <si>
    <t>Madeleine aux œufs ( 25g ) / 100</t>
  </si>
  <si>
    <t>Petit beurre sachet *2</t>
  </si>
  <si>
    <t xml:space="preserve">cookies </t>
  </si>
  <si>
    <t xml:space="preserve">sachet indiv </t>
  </si>
  <si>
    <t xml:space="preserve"> paquet de 1 kg</t>
  </si>
  <si>
    <t>boite solide</t>
  </si>
  <si>
    <t>Crème catalane poudre</t>
  </si>
  <si>
    <t>chocolat/caramel/vanille</t>
  </si>
  <si>
    <t>Entremet Caramel beurre salé</t>
  </si>
  <si>
    <t>Entremet Vanille arome naturel</t>
  </si>
  <si>
    <t>Haricots blancs secs</t>
  </si>
  <si>
    <t>Poche moutarde mi forte</t>
  </si>
  <si>
    <t>Rhum pâtissier  40° en 1L</t>
  </si>
  <si>
    <t xml:space="preserve">Pas de MDD </t>
  </si>
  <si>
    <t xml:space="preserve">Epices paela en 100g </t>
  </si>
  <si>
    <t>jus de citron vert</t>
  </si>
  <si>
    <t>Tomates concassées 5/1</t>
  </si>
  <si>
    <t>Cœur de Blé sac de 5 kg</t>
  </si>
  <si>
    <t>Pennes rigate</t>
  </si>
  <si>
    <t>Huile de tornesol Bidon de 5L</t>
  </si>
  <si>
    <t>Huile d'olive 1 pression à froid bidon de 5L</t>
  </si>
  <si>
    <t>Huile d'arachide bidon de 25 l</t>
  </si>
  <si>
    <t>Cirton confit salé</t>
  </si>
  <si>
    <t>Bouillon de volaille boite de 1kg</t>
  </si>
  <si>
    <t>Bouillon de légumes boite de 1kg</t>
  </si>
  <si>
    <t>Sauce aigre douce</t>
  </si>
  <si>
    <t>Sauce barbecue</t>
  </si>
  <si>
    <t>Lait de coco</t>
  </si>
  <si>
    <t>Sucre dose</t>
  </si>
  <si>
    <t>Préparation pot de crème à la mangue</t>
  </si>
  <si>
    <t xml:space="preserve">u </t>
  </si>
  <si>
    <t>Wraps</t>
  </si>
  <si>
    <t xml:space="preserve">kg </t>
  </si>
  <si>
    <t>Lentilles vertes du berry</t>
  </si>
  <si>
    <t>CACHET DE L'ENTREPRISE</t>
  </si>
  <si>
    <t>Qualité</t>
  </si>
  <si>
    <t xml:space="preserve">Pur beurre </t>
  </si>
  <si>
    <t>pas de MDD</t>
  </si>
  <si>
    <t>MDD = marque de distributeur</t>
  </si>
  <si>
    <t>LOT N° 3 : Pâtes artisanales sans œufs</t>
  </si>
  <si>
    <t>LOT N° 4 : Fond de sauce&amp;sauce</t>
  </si>
  <si>
    <t>LOT N°5 : gateau accompagnement</t>
  </si>
  <si>
    <t>LOT N°2 : Légumineuses et céréales</t>
  </si>
  <si>
    <t>LOT N° 1 : Petite épicerie et boissons</t>
  </si>
  <si>
    <t>Coquillettes 5kg</t>
  </si>
  <si>
    <t>Farfalles  5kg</t>
  </si>
  <si>
    <t>Pennes rigate  5kg</t>
  </si>
  <si>
    <t>Spaghettis  5kg</t>
  </si>
  <si>
    <t>Macaronis  5kg</t>
  </si>
  <si>
    <t>Echantillons</t>
  </si>
  <si>
    <t>Purée au lait écrémé en poudre (4,5kg à chaud)</t>
  </si>
  <si>
    <t>Sans OGM</t>
  </si>
  <si>
    <t>Jus de citron jaune</t>
  </si>
  <si>
    <t>Huile d'olive bidon de 5L cuisson</t>
  </si>
  <si>
    <t xml:space="preserve">Chocolat poudre </t>
  </si>
  <si>
    <t xml:space="preserve">Compote Pomme 5/1 </t>
  </si>
  <si>
    <t>Compote pomme fraise 5/1</t>
  </si>
  <si>
    <t>Compote Poire 5/1</t>
  </si>
  <si>
    <t xml:space="preserve">Crème dessert 5/1 </t>
  </si>
  <si>
    <t xml:space="preserve">Entremet Chocolat </t>
  </si>
  <si>
    <t xml:space="preserve">Cumin moulin en 375g </t>
  </si>
  <si>
    <t>Mais doux naturel  3/1</t>
  </si>
  <si>
    <t>Pâte à tartiner au chocolat</t>
  </si>
  <si>
    <t>seau 5 kg</t>
  </si>
  <si>
    <t>pas de MDD
sans huile de palme</t>
  </si>
  <si>
    <t>Standard</t>
  </si>
  <si>
    <t>MARCHE N°6
EPICERIE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</si>
</sst>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000"/>
    <numFmt numFmtId="166" formatCode="0.00000"/>
    <numFmt numFmtId="167" formatCode="#,##0.000"/>
    <numFmt numFmtId="168" formatCode="#,##0.0000"/>
    <numFmt numFmtId="169" formatCode="0.0000"/>
    <numFmt numFmtId="170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1" borderId="0" xfId="0" applyFill="1" applyAlignment="1">
      <alignment vertical="center"/>
    </xf>
    <xf numFmtId="167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69" fontId="0" fillId="0" borderId="0" xfId="0" applyNumberForma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69" fontId="21" fillId="0" borderId="12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170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69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9" fontId="0" fillId="0" borderId="19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4" fontId="19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0" fontId="0" fillId="0" borderId="27" xfId="0" applyNumberFormat="1" applyFon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170" fontId="0" fillId="0" borderId="23" xfId="0" applyNumberFormat="1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7" fontId="0" fillId="0" borderId="2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7" fontId="0" fillId="0" borderId="43" xfId="0" applyNumberFormat="1" applyFon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22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0" fontId="0" fillId="0" borderId="46" xfId="0" applyNumberFormat="1" applyFont="1" applyBorder="1" applyAlignment="1">
      <alignment horizontal="center" vertical="center"/>
    </xf>
    <xf numFmtId="168" fontId="0" fillId="0" borderId="46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70" fontId="0" fillId="0" borderId="43" xfId="0" applyNumberFormat="1" applyFont="1" applyBorder="1" applyAlignment="1">
      <alignment horizontal="center" vertical="center"/>
    </xf>
    <xf numFmtId="169" fontId="0" fillId="0" borderId="35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4" fontId="22" fillId="0" borderId="36" xfId="0" applyNumberFormat="1" applyFont="1" applyFill="1" applyBorder="1" applyAlignment="1">
      <alignment horizontal="center" vertical="center"/>
    </xf>
    <xf numFmtId="168" fontId="0" fillId="0" borderId="48" xfId="0" applyNumberFormat="1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2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22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9" fontId="0" fillId="0" borderId="55" xfId="0" applyNumberFormat="1" applyFill="1" applyBorder="1" applyAlignment="1">
      <alignment horizontal="center" vertical="center"/>
    </xf>
    <xf numFmtId="168" fontId="0" fillId="0" borderId="54" xfId="0" applyNumberFormat="1" applyFont="1" applyFill="1" applyBorder="1" applyAlignment="1">
      <alignment horizontal="center" vertical="center"/>
    </xf>
    <xf numFmtId="4" fontId="0" fillId="0" borderId="54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165" fontId="21" fillId="0" borderId="12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39" xfId="0" applyFill="1" applyBorder="1" applyAlignment="1">
      <alignment horizontal="left" vertical="center"/>
    </xf>
    <xf numFmtId="0" fontId="0" fillId="24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top"/>
    </xf>
    <xf numFmtId="0" fontId="22" fillId="0" borderId="68" xfId="0" applyFont="1" applyBorder="1" applyAlignment="1">
      <alignment horizontal="center" vertical="top"/>
    </xf>
    <xf numFmtId="0" fontId="22" fillId="0" borderId="69" xfId="0" applyFont="1" applyBorder="1" applyAlignment="1">
      <alignment horizontal="center" vertical="top"/>
    </xf>
    <xf numFmtId="0" fontId="22" fillId="0" borderId="70" xfId="0" applyFont="1" applyBorder="1" applyAlignment="1">
      <alignment horizontal="center" vertical="top"/>
    </xf>
    <xf numFmtId="0" fontId="22" fillId="0" borderId="71" xfId="0" applyFont="1" applyBorder="1" applyAlignment="1">
      <alignment horizontal="center" vertical="top"/>
    </xf>
    <xf numFmtId="0" fontId="22" fillId="0" borderId="72" xfId="0" applyFont="1" applyBorder="1" applyAlignment="1">
      <alignment horizontal="center" vertical="top"/>
    </xf>
    <xf numFmtId="0" fontId="20" fillId="0" borderId="66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top" wrapText="1"/>
    </xf>
    <xf numFmtId="0" fontId="20" fillId="0" borderId="6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="110" zoomScaleSheetLayoutView="110" zoomScalePageLayoutView="0" workbookViewId="0" topLeftCell="A1">
      <selection activeCell="A4" sqref="A4"/>
    </sheetView>
  </sheetViews>
  <sheetFormatPr defaultColWidth="11.421875" defaultRowHeight="12.75"/>
  <cols>
    <col min="1" max="1" width="37.140625" style="1" customWidth="1"/>
    <col min="2" max="2" width="15.8515625" style="1" customWidth="1"/>
    <col min="3" max="3" width="9.140625" style="2" customWidth="1"/>
    <col min="4" max="4" width="11.28125" style="3" customWidth="1"/>
    <col min="5" max="5" width="10.421875" style="3" customWidth="1"/>
    <col min="6" max="6" width="7.140625" style="4" customWidth="1"/>
    <col min="7" max="7" width="4.421875" style="3" customWidth="1"/>
    <col min="8" max="8" width="10.421875" style="5" customWidth="1"/>
    <col min="9" max="9" width="8.421875" style="3" customWidth="1"/>
    <col min="10" max="10" width="27.7109375" style="3" customWidth="1"/>
    <col min="11" max="16384" width="11.421875" style="1" customWidth="1"/>
  </cols>
  <sheetData>
    <row r="1" spans="1:10" s="6" customFormat="1" ht="17.25" customHeight="1" thickBot="1">
      <c r="A1" s="198" t="s">
        <v>220</v>
      </c>
      <c r="B1" s="182" t="s">
        <v>197</v>
      </c>
      <c r="C1" s="183"/>
      <c r="D1" s="183"/>
      <c r="E1" s="184"/>
      <c r="F1" s="190" t="s">
        <v>0</v>
      </c>
      <c r="G1" s="190"/>
      <c r="H1" s="190"/>
      <c r="I1" s="190"/>
      <c r="J1" s="197">
        <v>2019</v>
      </c>
    </row>
    <row r="2" spans="1:10" s="6" customFormat="1" ht="18" customHeight="1" thickBot="1">
      <c r="A2" s="198"/>
      <c r="B2" s="185"/>
      <c r="C2" s="186"/>
      <c r="D2" s="186"/>
      <c r="E2" s="187"/>
      <c r="F2" s="190"/>
      <c r="G2" s="190"/>
      <c r="H2" s="190"/>
      <c r="I2" s="190"/>
      <c r="J2" s="197"/>
    </row>
    <row r="3" spans="1:10" s="6" customFormat="1" ht="8.25" customHeight="1" thickBot="1">
      <c r="A3" s="198"/>
      <c r="B3" s="185"/>
      <c r="C3" s="188"/>
      <c r="D3" s="188"/>
      <c r="E3" s="189"/>
      <c r="F3" s="190"/>
      <c r="G3" s="190"/>
      <c r="H3" s="190"/>
      <c r="I3" s="190"/>
      <c r="J3" s="197"/>
    </row>
    <row r="4" spans="1:10" s="7" customFormat="1" ht="37.5" customHeight="1" thickBot="1">
      <c r="A4" s="87" t="s">
        <v>1</v>
      </c>
      <c r="B4" s="85" t="s">
        <v>189</v>
      </c>
      <c r="C4" s="88" t="s">
        <v>2</v>
      </c>
      <c r="D4" s="26" t="s">
        <v>3</v>
      </c>
      <c r="E4" s="25" t="s">
        <v>4</v>
      </c>
      <c r="F4" s="152" t="s">
        <v>5</v>
      </c>
      <c r="G4" s="25" t="s">
        <v>6</v>
      </c>
      <c r="H4" s="153" t="s">
        <v>7</v>
      </c>
      <c r="I4" s="26" t="s">
        <v>8</v>
      </c>
      <c r="J4" s="25" t="s">
        <v>9</v>
      </c>
    </row>
    <row r="5" spans="1:10" ht="19.5" customHeight="1">
      <c r="A5" s="158" t="s">
        <v>10</v>
      </c>
      <c r="B5" s="159"/>
      <c r="C5" s="160"/>
      <c r="D5" s="160" t="s">
        <v>11</v>
      </c>
      <c r="E5" s="161">
        <v>1</v>
      </c>
      <c r="F5" s="162"/>
      <c r="G5" s="160">
        <v>19.6</v>
      </c>
      <c r="H5" s="163">
        <f>F5*G5%+F5</f>
        <v>0</v>
      </c>
      <c r="I5" s="164">
        <f aca="true" t="shared" si="0" ref="I5:I31">H5*E5</f>
        <v>0</v>
      </c>
      <c r="J5" s="165"/>
    </row>
    <row r="6" spans="1:10" ht="19.5" customHeight="1">
      <c r="A6" s="120" t="s">
        <v>12</v>
      </c>
      <c r="B6" s="68"/>
      <c r="C6" s="58"/>
      <c r="D6" s="58" t="s">
        <v>13</v>
      </c>
      <c r="E6" s="81">
        <v>1</v>
      </c>
      <c r="F6" s="82"/>
      <c r="G6" s="58">
        <v>5.5</v>
      </c>
      <c r="H6" s="59">
        <f>F6*G6%+F6</f>
        <v>0</v>
      </c>
      <c r="I6" s="60">
        <f t="shared" si="0"/>
        <v>0</v>
      </c>
      <c r="J6" s="101"/>
    </row>
    <row r="7" spans="1:10" ht="19.5" customHeight="1">
      <c r="A7" s="120" t="s">
        <v>14</v>
      </c>
      <c r="B7" s="68"/>
      <c r="C7" s="58"/>
      <c r="D7" s="58" t="s">
        <v>13</v>
      </c>
      <c r="E7" s="81">
        <v>3</v>
      </c>
      <c r="F7" s="82"/>
      <c r="G7" s="58">
        <v>5.5</v>
      </c>
      <c r="H7" s="59">
        <f>F7*G7%+F7</f>
        <v>0</v>
      </c>
      <c r="I7" s="60">
        <f t="shared" si="0"/>
        <v>0</v>
      </c>
      <c r="J7" s="101"/>
    </row>
    <row r="8" spans="1:10" ht="19.5" customHeight="1">
      <c r="A8" s="120" t="s">
        <v>15</v>
      </c>
      <c r="B8" s="68"/>
      <c r="C8" s="58"/>
      <c r="D8" s="58" t="s">
        <v>16</v>
      </c>
      <c r="E8" s="81">
        <v>36</v>
      </c>
      <c r="F8" s="82"/>
      <c r="G8" s="58">
        <v>5.5</v>
      </c>
      <c r="H8" s="59">
        <v>0</v>
      </c>
      <c r="I8" s="60">
        <f t="shared" si="0"/>
        <v>0</v>
      </c>
      <c r="J8" s="101"/>
    </row>
    <row r="9" spans="1:10" ht="19.5" customHeight="1">
      <c r="A9" s="100" t="s">
        <v>17</v>
      </c>
      <c r="B9" s="80"/>
      <c r="C9" s="58"/>
      <c r="D9" s="58" t="s">
        <v>16</v>
      </c>
      <c r="E9" s="81">
        <v>15</v>
      </c>
      <c r="F9" s="82"/>
      <c r="G9" s="58">
        <v>5.5</v>
      </c>
      <c r="H9" s="59">
        <f aca="true" t="shared" si="1" ref="H9:H31">F9*G9%+F9</f>
        <v>0</v>
      </c>
      <c r="I9" s="60">
        <f t="shared" si="0"/>
        <v>0</v>
      </c>
      <c r="J9" s="101"/>
    </row>
    <row r="10" spans="1:10" ht="19.5" customHeight="1">
      <c r="A10" s="100" t="s">
        <v>18</v>
      </c>
      <c r="B10" s="80"/>
      <c r="C10" s="58"/>
      <c r="D10" s="58" t="s">
        <v>19</v>
      </c>
      <c r="E10" s="81">
        <v>6</v>
      </c>
      <c r="F10" s="82"/>
      <c r="G10" s="58">
        <v>5.5</v>
      </c>
      <c r="H10" s="59">
        <f t="shared" si="1"/>
        <v>0</v>
      </c>
      <c r="I10" s="60">
        <f t="shared" si="0"/>
        <v>0</v>
      </c>
      <c r="J10" s="101"/>
    </row>
    <row r="11" spans="1:10" ht="19.5" customHeight="1">
      <c r="A11" s="100" t="s">
        <v>22</v>
      </c>
      <c r="B11" s="80"/>
      <c r="C11" s="58"/>
      <c r="D11" s="58" t="s">
        <v>16</v>
      </c>
      <c r="E11" s="81">
        <v>80</v>
      </c>
      <c r="F11" s="82"/>
      <c r="G11" s="58">
        <v>5.5</v>
      </c>
      <c r="H11" s="59">
        <f t="shared" si="1"/>
        <v>0</v>
      </c>
      <c r="I11" s="60">
        <f t="shared" si="0"/>
        <v>0</v>
      </c>
      <c r="J11" s="101"/>
    </row>
    <row r="12" spans="1:10" ht="19.5" customHeight="1">
      <c r="A12" s="100" t="s">
        <v>23</v>
      </c>
      <c r="B12" s="80"/>
      <c r="C12" s="58"/>
      <c r="D12" s="58" t="s">
        <v>16</v>
      </c>
      <c r="E12" s="81">
        <v>6</v>
      </c>
      <c r="F12" s="82"/>
      <c r="G12" s="58">
        <v>5.5</v>
      </c>
      <c r="H12" s="59">
        <f t="shared" si="1"/>
        <v>0</v>
      </c>
      <c r="I12" s="60">
        <f t="shared" si="0"/>
        <v>0</v>
      </c>
      <c r="J12" s="101"/>
    </row>
    <row r="13" spans="1:10" ht="19.5" customHeight="1">
      <c r="A13" s="100" t="s">
        <v>24</v>
      </c>
      <c r="B13" s="80"/>
      <c r="C13" s="58" t="s">
        <v>20</v>
      </c>
      <c r="D13" s="58" t="s">
        <v>25</v>
      </c>
      <c r="E13" s="81">
        <v>1</v>
      </c>
      <c r="F13" s="82"/>
      <c r="G13" s="58">
        <v>5.5</v>
      </c>
      <c r="H13" s="59">
        <f t="shared" si="1"/>
        <v>0</v>
      </c>
      <c r="I13" s="60">
        <f t="shared" si="0"/>
        <v>0</v>
      </c>
      <c r="J13" s="101"/>
    </row>
    <row r="14" spans="1:10" ht="19.5" customHeight="1">
      <c r="A14" s="100" t="s">
        <v>26</v>
      </c>
      <c r="B14" s="80"/>
      <c r="C14" s="58" t="s">
        <v>20</v>
      </c>
      <c r="D14" s="58" t="s">
        <v>27</v>
      </c>
      <c r="E14" s="81">
        <v>40</v>
      </c>
      <c r="F14" s="82"/>
      <c r="G14" s="58">
        <v>5.5</v>
      </c>
      <c r="H14" s="59">
        <f t="shared" si="1"/>
        <v>0</v>
      </c>
      <c r="I14" s="60">
        <f t="shared" si="0"/>
        <v>0</v>
      </c>
      <c r="J14" s="101"/>
    </row>
    <row r="15" spans="1:10" ht="19.5" customHeight="1">
      <c r="A15" s="100" t="s">
        <v>30</v>
      </c>
      <c r="B15" s="80"/>
      <c r="C15" s="58"/>
      <c r="D15" s="58" t="s">
        <v>21</v>
      </c>
      <c r="E15" s="81">
        <v>30</v>
      </c>
      <c r="F15" s="82"/>
      <c r="G15" s="58">
        <v>5.5</v>
      </c>
      <c r="H15" s="59">
        <f t="shared" si="1"/>
        <v>0</v>
      </c>
      <c r="I15" s="60">
        <f t="shared" si="0"/>
        <v>0</v>
      </c>
      <c r="J15" s="101"/>
    </row>
    <row r="16" spans="1:10" ht="19.5" customHeight="1">
      <c r="A16" s="100" t="s">
        <v>31</v>
      </c>
      <c r="B16" s="80"/>
      <c r="C16" s="58"/>
      <c r="D16" s="58" t="s">
        <v>32</v>
      </c>
      <c r="E16" s="81">
        <v>32</v>
      </c>
      <c r="F16" s="82"/>
      <c r="G16" s="58">
        <v>5.5</v>
      </c>
      <c r="H16" s="59">
        <f t="shared" si="1"/>
        <v>0</v>
      </c>
      <c r="I16" s="60">
        <f t="shared" si="0"/>
        <v>0</v>
      </c>
      <c r="J16" s="101"/>
    </row>
    <row r="17" spans="1:10" ht="19.5" customHeight="1">
      <c r="A17" s="100" t="s">
        <v>33</v>
      </c>
      <c r="B17" s="80"/>
      <c r="C17" s="58"/>
      <c r="D17" s="58" t="s">
        <v>29</v>
      </c>
      <c r="E17" s="81">
        <v>50</v>
      </c>
      <c r="F17" s="82"/>
      <c r="G17" s="58">
        <v>5.5</v>
      </c>
      <c r="H17" s="59">
        <f t="shared" si="1"/>
        <v>0</v>
      </c>
      <c r="I17" s="60">
        <f t="shared" si="0"/>
        <v>0</v>
      </c>
      <c r="J17" s="101"/>
    </row>
    <row r="18" spans="1:10" ht="19.5" customHeight="1">
      <c r="A18" s="100" t="s">
        <v>34</v>
      </c>
      <c r="B18" s="80"/>
      <c r="C18" s="58"/>
      <c r="D18" s="58" t="s">
        <v>13</v>
      </c>
      <c r="E18" s="81">
        <v>5</v>
      </c>
      <c r="F18" s="82"/>
      <c r="G18" s="58">
        <v>5.5</v>
      </c>
      <c r="H18" s="59">
        <f t="shared" si="1"/>
        <v>0</v>
      </c>
      <c r="I18" s="60">
        <f t="shared" si="0"/>
        <v>0</v>
      </c>
      <c r="J18" s="101"/>
    </row>
    <row r="19" spans="1:10" ht="19.5" customHeight="1">
      <c r="A19" s="166" t="s">
        <v>208</v>
      </c>
      <c r="B19" s="145" t="s">
        <v>191</v>
      </c>
      <c r="C19" s="58"/>
      <c r="D19" s="58" t="s">
        <v>16</v>
      </c>
      <c r="E19" s="81">
        <v>5</v>
      </c>
      <c r="F19" s="82"/>
      <c r="G19" s="58">
        <v>5.5</v>
      </c>
      <c r="H19" s="59">
        <f t="shared" si="1"/>
        <v>0</v>
      </c>
      <c r="I19" s="60">
        <f t="shared" si="0"/>
        <v>0</v>
      </c>
      <c r="J19" s="101" t="s">
        <v>159</v>
      </c>
    </row>
    <row r="20" spans="1:10" ht="18" customHeight="1">
      <c r="A20" s="100" t="s">
        <v>35</v>
      </c>
      <c r="B20" s="80"/>
      <c r="C20" s="58"/>
      <c r="D20" s="58" t="s">
        <v>32</v>
      </c>
      <c r="E20" s="81">
        <v>64</v>
      </c>
      <c r="F20" s="82"/>
      <c r="G20" s="58">
        <v>5.5</v>
      </c>
      <c r="H20" s="59">
        <f t="shared" si="1"/>
        <v>0</v>
      </c>
      <c r="I20" s="60">
        <f t="shared" si="0"/>
        <v>0</v>
      </c>
      <c r="J20" s="101"/>
    </row>
    <row r="21" spans="1:10" ht="19.5" customHeight="1">
      <c r="A21" s="100" t="s">
        <v>36</v>
      </c>
      <c r="B21" s="80"/>
      <c r="C21" s="58"/>
      <c r="D21" s="58" t="s">
        <v>29</v>
      </c>
      <c r="E21" s="81">
        <v>30</v>
      </c>
      <c r="F21" s="82"/>
      <c r="G21" s="58">
        <v>5.5</v>
      </c>
      <c r="H21" s="59">
        <f t="shared" si="1"/>
        <v>0</v>
      </c>
      <c r="I21" s="60">
        <f t="shared" si="0"/>
        <v>0</v>
      </c>
      <c r="J21" s="101"/>
    </row>
    <row r="22" spans="1:10" ht="19.5" customHeight="1">
      <c r="A22" s="166" t="s">
        <v>209</v>
      </c>
      <c r="B22" s="145" t="s">
        <v>191</v>
      </c>
      <c r="C22" s="58"/>
      <c r="D22" s="58" t="s">
        <v>16</v>
      </c>
      <c r="E22" s="81">
        <v>30</v>
      </c>
      <c r="F22" s="82"/>
      <c r="G22" s="58">
        <v>5.5</v>
      </c>
      <c r="H22" s="59">
        <f t="shared" si="1"/>
        <v>0</v>
      </c>
      <c r="I22" s="60">
        <f t="shared" si="0"/>
        <v>0</v>
      </c>
      <c r="J22" s="101"/>
    </row>
    <row r="23" spans="1:10" ht="19.5" customHeight="1">
      <c r="A23" s="166" t="s">
        <v>210</v>
      </c>
      <c r="B23" s="145" t="s">
        <v>191</v>
      </c>
      <c r="C23" s="58"/>
      <c r="D23" s="58" t="s">
        <v>16</v>
      </c>
      <c r="E23" s="81">
        <v>25</v>
      </c>
      <c r="F23" s="82"/>
      <c r="G23" s="58">
        <v>5.5</v>
      </c>
      <c r="H23" s="59">
        <f t="shared" si="1"/>
        <v>0</v>
      </c>
      <c r="I23" s="60">
        <f t="shared" si="0"/>
        <v>0</v>
      </c>
      <c r="J23" s="101"/>
    </row>
    <row r="24" spans="1:10" ht="19.5" customHeight="1">
      <c r="A24" s="166" t="s">
        <v>211</v>
      </c>
      <c r="B24" s="145" t="s">
        <v>191</v>
      </c>
      <c r="C24" s="58"/>
      <c r="D24" s="58" t="s">
        <v>16</v>
      </c>
      <c r="E24" s="81">
        <v>15</v>
      </c>
      <c r="F24" s="82"/>
      <c r="G24" s="58">
        <v>5.5</v>
      </c>
      <c r="H24" s="59">
        <f t="shared" si="1"/>
        <v>0</v>
      </c>
      <c r="I24" s="60">
        <f t="shared" si="0"/>
        <v>0</v>
      </c>
      <c r="J24" s="101"/>
    </row>
    <row r="25" spans="1:10" ht="19.5" customHeight="1">
      <c r="A25" s="100" t="s">
        <v>37</v>
      </c>
      <c r="B25" s="80"/>
      <c r="C25" s="58"/>
      <c r="D25" s="58" t="s">
        <v>29</v>
      </c>
      <c r="E25" s="81">
        <v>120</v>
      </c>
      <c r="F25" s="82"/>
      <c r="G25" s="58">
        <v>5.5</v>
      </c>
      <c r="H25" s="59">
        <f t="shared" si="1"/>
        <v>0</v>
      </c>
      <c r="I25" s="60">
        <f t="shared" si="0"/>
        <v>0</v>
      </c>
      <c r="J25" s="101"/>
    </row>
    <row r="26" spans="1:10" ht="19.5" customHeight="1">
      <c r="A26" s="100" t="s">
        <v>38</v>
      </c>
      <c r="B26" s="80"/>
      <c r="C26" s="58"/>
      <c r="D26" s="58" t="s">
        <v>29</v>
      </c>
      <c r="E26" s="81">
        <v>50</v>
      </c>
      <c r="F26" s="82"/>
      <c r="G26" s="58">
        <v>5.5</v>
      </c>
      <c r="H26" s="59">
        <f t="shared" si="1"/>
        <v>0</v>
      </c>
      <c r="I26" s="60">
        <f t="shared" si="0"/>
        <v>0</v>
      </c>
      <c r="J26" s="101"/>
    </row>
    <row r="27" spans="1:10" ht="19.5" customHeight="1">
      <c r="A27" s="100" t="s">
        <v>39</v>
      </c>
      <c r="B27" s="80"/>
      <c r="C27" s="58"/>
      <c r="D27" s="58" t="s">
        <v>16</v>
      </c>
      <c r="E27" s="81">
        <v>6</v>
      </c>
      <c r="F27" s="82"/>
      <c r="G27" s="58">
        <v>5.5</v>
      </c>
      <c r="H27" s="59">
        <f t="shared" si="1"/>
        <v>0</v>
      </c>
      <c r="I27" s="60">
        <f t="shared" si="0"/>
        <v>0</v>
      </c>
      <c r="J27" s="101"/>
    </row>
    <row r="28" spans="1:10" ht="19.5" customHeight="1">
      <c r="A28" s="100" t="s">
        <v>40</v>
      </c>
      <c r="B28" s="80"/>
      <c r="C28" s="58"/>
      <c r="D28" s="58" t="s">
        <v>41</v>
      </c>
      <c r="E28" s="81">
        <v>3</v>
      </c>
      <c r="F28" s="82"/>
      <c r="G28" s="58">
        <v>5.5</v>
      </c>
      <c r="H28" s="59">
        <f t="shared" si="1"/>
        <v>0</v>
      </c>
      <c r="I28" s="60">
        <f t="shared" si="0"/>
        <v>0</v>
      </c>
      <c r="J28" s="101"/>
    </row>
    <row r="29" spans="1:10" ht="19.5" customHeight="1">
      <c r="A29" s="100" t="s">
        <v>42</v>
      </c>
      <c r="B29" s="80"/>
      <c r="C29" s="58"/>
      <c r="D29" s="58" t="s">
        <v>16</v>
      </c>
      <c r="E29" s="81">
        <v>1</v>
      </c>
      <c r="F29" s="82"/>
      <c r="G29" s="58">
        <v>5.5</v>
      </c>
      <c r="H29" s="59">
        <f t="shared" si="1"/>
        <v>0</v>
      </c>
      <c r="I29" s="60">
        <f t="shared" si="0"/>
        <v>0</v>
      </c>
      <c r="J29" s="101"/>
    </row>
    <row r="30" spans="1:10" ht="19.5" customHeight="1">
      <c r="A30" s="166" t="s">
        <v>160</v>
      </c>
      <c r="B30" s="149"/>
      <c r="C30" s="58"/>
      <c r="D30" s="58" t="s">
        <v>16</v>
      </c>
      <c r="E30" s="81">
        <v>36</v>
      </c>
      <c r="F30" s="82"/>
      <c r="G30" s="58">
        <v>5.5</v>
      </c>
      <c r="H30" s="59">
        <f t="shared" si="1"/>
        <v>0</v>
      </c>
      <c r="I30" s="60">
        <f t="shared" si="0"/>
        <v>0</v>
      </c>
      <c r="J30" s="101"/>
    </row>
    <row r="31" spans="1:10" ht="19.5" customHeight="1">
      <c r="A31" s="166" t="s">
        <v>212</v>
      </c>
      <c r="B31" s="145" t="s">
        <v>191</v>
      </c>
      <c r="C31" s="58"/>
      <c r="D31" s="58" t="s">
        <v>16</v>
      </c>
      <c r="E31" s="81">
        <v>75</v>
      </c>
      <c r="F31" s="82"/>
      <c r="G31" s="58">
        <v>5.5</v>
      </c>
      <c r="H31" s="59">
        <f t="shared" si="1"/>
        <v>0</v>
      </c>
      <c r="I31" s="60">
        <f t="shared" si="0"/>
        <v>0</v>
      </c>
      <c r="J31" s="101" t="s">
        <v>161</v>
      </c>
    </row>
    <row r="32" spans="1:10" ht="19.5" customHeight="1">
      <c r="A32" s="167" t="s">
        <v>43</v>
      </c>
      <c r="B32" s="151"/>
      <c r="C32" s="58"/>
      <c r="D32" s="58" t="s">
        <v>13</v>
      </c>
      <c r="E32" s="81">
        <v>12</v>
      </c>
      <c r="F32" s="82"/>
      <c r="G32" s="58">
        <v>5.5</v>
      </c>
      <c r="H32" s="59">
        <f aca="true" t="shared" si="2" ref="H32:H45">F32*G32%+F32</f>
        <v>0</v>
      </c>
      <c r="I32" s="60">
        <f aca="true" t="shared" si="3" ref="I32:I65">H32*E32</f>
        <v>0</v>
      </c>
      <c r="J32" s="101"/>
    </row>
    <row r="33" spans="1:10" ht="19.5" customHeight="1">
      <c r="A33" s="166" t="s">
        <v>214</v>
      </c>
      <c r="B33" s="149"/>
      <c r="C33" s="58" t="s">
        <v>20</v>
      </c>
      <c r="D33" s="58" t="s">
        <v>29</v>
      </c>
      <c r="E33" s="81">
        <v>1</v>
      </c>
      <c r="F33" s="82"/>
      <c r="G33" s="58">
        <v>5.5</v>
      </c>
      <c r="H33" s="59">
        <f t="shared" si="2"/>
        <v>0</v>
      </c>
      <c r="I33" s="60">
        <f t="shared" si="3"/>
        <v>0</v>
      </c>
      <c r="J33" s="101"/>
    </row>
    <row r="34" spans="1:10" s="18" customFormat="1" ht="19.5" customHeight="1">
      <c r="A34" s="100" t="s">
        <v>44</v>
      </c>
      <c r="B34" s="80"/>
      <c r="C34" s="58"/>
      <c r="D34" s="58" t="s">
        <v>13</v>
      </c>
      <c r="E34" s="81">
        <v>1</v>
      </c>
      <c r="F34" s="82"/>
      <c r="G34" s="58">
        <v>5.5</v>
      </c>
      <c r="H34" s="59">
        <f t="shared" si="2"/>
        <v>0</v>
      </c>
      <c r="I34" s="60">
        <f t="shared" si="3"/>
        <v>0</v>
      </c>
      <c r="J34" s="101"/>
    </row>
    <row r="35" spans="1:10" ht="19.5" customHeight="1">
      <c r="A35" s="100" t="s">
        <v>45</v>
      </c>
      <c r="B35" s="80"/>
      <c r="C35" s="58" t="s">
        <v>20</v>
      </c>
      <c r="D35" s="58" t="s">
        <v>29</v>
      </c>
      <c r="E35" s="81">
        <v>3</v>
      </c>
      <c r="F35" s="82"/>
      <c r="G35" s="58">
        <v>5.5</v>
      </c>
      <c r="H35" s="59">
        <f t="shared" si="2"/>
        <v>0</v>
      </c>
      <c r="I35" s="60">
        <f t="shared" si="3"/>
        <v>0</v>
      </c>
      <c r="J35" s="101"/>
    </row>
    <row r="36" spans="1:10" ht="19.5" customHeight="1">
      <c r="A36" s="100" t="s">
        <v>46</v>
      </c>
      <c r="B36" s="80"/>
      <c r="C36" s="58"/>
      <c r="D36" s="58" t="s">
        <v>47</v>
      </c>
      <c r="E36" s="81">
        <v>500</v>
      </c>
      <c r="F36" s="82"/>
      <c r="G36" s="58">
        <v>5.5</v>
      </c>
      <c r="H36" s="59">
        <f t="shared" si="2"/>
        <v>0</v>
      </c>
      <c r="I36" s="60">
        <f t="shared" si="3"/>
        <v>0</v>
      </c>
      <c r="J36" s="101"/>
    </row>
    <row r="37" spans="1:10" ht="19.5" customHeight="1">
      <c r="A37" s="166" t="s">
        <v>213</v>
      </c>
      <c r="B37" s="145" t="s">
        <v>191</v>
      </c>
      <c r="C37" s="58" t="s">
        <v>20</v>
      </c>
      <c r="D37" s="58" t="s">
        <v>16</v>
      </c>
      <c r="E37" s="81">
        <v>18</v>
      </c>
      <c r="F37" s="82"/>
      <c r="G37" s="58">
        <v>5.5</v>
      </c>
      <c r="H37" s="59">
        <f t="shared" si="2"/>
        <v>0</v>
      </c>
      <c r="I37" s="60">
        <f t="shared" si="3"/>
        <v>0</v>
      </c>
      <c r="J37" s="101"/>
    </row>
    <row r="38" spans="1:10" ht="19.5" customHeight="1">
      <c r="A38" s="166" t="s">
        <v>162</v>
      </c>
      <c r="B38" s="145" t="s">
        <v>191</v>
      </c>
      <c r="C38" s="58" t="s">
        <v>20</v>
      </c>
      <c r="D38" s="58" t="s">
        <v>16</v>
      </c>
      <c r="E38" s="81">
        <v>6</v>
      </c>
      <c r="F38" s="82"/>
      <c r="G38" s="58">
        <v>5.5</v>
      </c>
      <c r="H38" s="59">
        <f t="shared" si="2"/>
        <v>0</v>
      </c>
      <c r="I38" s="60">
        <f t="shared" si="3"/>
        <v>0</v>
      </c>
      <c r="J38" s="101"/>
    </row>
    <row r="39" spans="1:10" ht="19.5" customHeight="1">
      <c r="A39" s="166" t="s">
        <v>163</v>
      </c>
      <c r="B39" s="145" t="s">
        <v>191</v>
      </c>
      <c r="C39" s="58" t="s">
        <v>20</v>
      </c>
      <c r="D39" s="58" t="s">
        <v>16</v>
      </c>
      <c r="E39" s="81">
        <v>18</v>
      </c>
      <c r="F39" s="82"/>
      <c r="G39" s="58">
        <v>5.5</v>
      </c>
      <c r="H39" s="59">
        <f t="shared" si="2"/>
        <v>0</v>
      </c>
      <c r="I39" s="60">
        <f t="shared" si="3"/>
        <v>0</v>
      </c>
      <c r="J39" s="101"/>
    </row>
    <row r="40" spans="1:10" ht="19.5" customHeight="1">
      <c r="A40" s="100" t="s">
        <v>48</v>
      </c>
      <c r="B40" s="80"/>
      <c r="C40" s="58"/>
      <c r="D40" s="58" t="s">
        <v>16</v>
      </c>
      <c r="E40" s="81">
        <v>1</v>
      </c>
      <c r="F40" s="82"/>
      <c r="G40" s="58">
        <v>5.5</v>
      </c>
      <c r="H40" s="59">
        <f t="shared" si="2"/>
        <v>0</v>
      </c>
      <c r="I40" s="60">
        <f t="shared" si="3"/>
        <v>0</v>
      </c>
      <c r="J40" s="101"/>
    </row>
    <row r="41" spans="1:10" ht="19.5" customHeight="1">
      <c r="A41" s="100" t="s">
        <v>49</v>
      </c>
      <c r="B41" s="80"/>
      <c r="C41" s="58"/>
      <c r="D41" s="58" t="s">
        <v>13</v>
      </c>
      <c r="E41" s="81">
        <v>60</v>
      </c>
      <c r="F41" s="82"/>
      <c r="G41" s="58">
        <v>5.5</v>
      </c>
      <c r="H41" s="59">
        <f t="shared" si="2"/>
        <v>0</v>
      </c>
      <c r="I41" s="60">
        <f t="shared" si="3"/>
        <v>0</v>
      </c>
      <c r="J41" s="101" t="s">
        <v>158</v>
      </c>
    </row>
    <row r="42" spans="1:10" ht="19.5" customHeight="1">
      <c r="A42" s="100" t="s">
        <v>50</v>
      </c>
      <c r="B42" s="80"/>
      <c r="C42" s="58"/>
      <c r="D42" s="58" t="s">
        <v>16</v>
      </c>
      <c r="E42" s="81">
        <v>100</v>
      </c>
      <c r="F42" s="82"/>
      <c r="G42" s="58">
        <v>5.5</v>
      </c>
      <c r="H42" s="59">
        <f t="shared" si="2"/>
        <v>0</v>
      </c>
      <c r="I42" s="60">
        <f t="shared" si="3"/>
        <v>0</v>
      </c>
      <c r="J42" s="101"/>
    </row>
    <row r="43" spans="1:10" ht="19.5" customHeight="1">
      <c r="A43" s="120" t="s">
        <v>51</v>
      </c>
      <c r="B43" s="68"/>
      <c r="C43" s="58"/>
      <c r="D43" s="58" t="s">
        <v>11</v>
      </c>
      <c r="E43" s="81">
        <v>1</v>
      </c>
      <c r="F43" s="82"/>
      <c r="G43" s="58">
        <v>19.6</v>
      </c>
      <c r="H43" s="59">
        <f t="shared" si="2"/>
        <v>0</v>
      </c>
      <c r="I43" s="60">
        <f t="shared" si="3"/>
        <v>0</v>
      </c>
      <c r="J43" s="101"/>
    </row>
    <row r="44" spans="1:10" ht="19.5" customHeight="1">
      <c r="A44" s="120" t="s">
        <v>52</v>
      </c>
      <c r="B44" s="68"/>
      <c r="C44" s="58"/>
      <c r="D44" s="58" t="s">
        <v>16</v>
      </c>
      <c r="E44" s="81">
        <v>30</v>
      </c>
      <c r="F44" s="82"/>
      <c r="G44" s="58">
        <v>5.5</v>
      </c>
      <c r="H44" s="59">
        <f t="shared" si="2"/>
        <v>0</v>
      </c>
      <c r="I44" s="60">
        <f t="shared" si="3"/>
        <v>0</v>
      </c>
      <c r="J44" s="101"/>
    </row>
    <row r="45" spans="1:10" ht="19.5" customHeight="1">
      <c r="A45" s="120" t="s">
        <v>53</v>
      </c>
      <c r="B45" s="68"/>
      <c r="C45" s="58"/>
      <c r="D45" s="58" t="s">
        <v>54</v>
      </c>
      <c r="E45" s="81">
        <v>24</v>
      </c>
      <c r="F45" s="82"/>
      <c r="G45" s="58">
        <v>5.5</v>
      </c>
      <c r="H45" s="59">
        <f t="shared" si="2"/>
        <v>0</v>
      </c>
      <c r="I45" s="60">
        <f t="shared" si="3"/>
        <v>0</v>
      </c>
      <c r="J45" s="101"/>
    </row>
    <row r="46" spans="1:10" ht="19.5" customHeight="1">
      <c r="A46" s="120" t="s">
        <v>55</v>
      </c>
      <c r="B46" s="68"/>
      <c r="C46" s="58"/>
      <c r="D46" s="58" t="s">
        <v>56</v>
      </c>
      <c r="E46" s="81">
        <v>18</v>
      </c>
      <c r="F46" s="82"/>
      <c r="G46" s="58">
        <v>5.5</v>
      </c>
      <c r="H46" s="59">
        <f>F46*G46%+F46</f>
        <v>0</v>
      </c>
      <c r="I46" s="60">
        <f t="shared" si="3"/>
        <v>0</v>
      </c>
      <c r="J46" s="101"/>
    </row>
    <row r="47" spans="1:10" ht="19.5" customHeight="1">
      <c r="A47" s="120" t="s">
        <v>57</v>
      </c>
      <c r="B47" s="68"/>
      <c r="C47" s="58"/>
      <c r="D47" s="58" t="s">
        <v>58</v>
      </c>
      <c r="E47" s="81">
        <v>1</v>
      </c>
      <c r="F47" s="82"/>
      <c r="G47" s="58">
        <v>5.5</v>
      </c>
      <c r="H47" s="59">
        <f>F47*G47%+F47</f>
        <v>0</v>
      </c>
      <c r="I47" s="60">
        <f t="shared" si="3"/>
        <v>0</v>
      </c>
      <c r="J47" s="101"/>
    </row>
    <row r="48" spans="1:10" ht="19.5" customHeight="1">
      <c r="A48" s="168" t="s">
        <v>181</v>
      </c>
      <c r="B48" s="140"/>
      <c r="C48" s="58"/>
      <c r="D48" s="58" t="s">
        <v>96</v>
      </c>
      <c r="E48" s="81">
        <v>12</v>
      </c>
      <c r="F48" s="82"/>
      <c r="G48" s="58">
        <v>5.5</v>
      </c>
      <c r="H48" s="59">
        <v>0</v>
      </c>
      <c r="I48" s="60">
        <f t="shared" si="3"/>
        <v>0</v>
      </c>
      <c r="J48" s="101"/>
    </row>
    <row r="49" spans="1:10" ht="19.5" customHeight="1">
      <c r="A49" s="100" t="s">
        <v>59</v>
      </c>
      <c r="B49" s="80"/>
      <c r="C49" s="58"/>
      <c r="D49" s="58" t="s">
        <v>13</v>
      </c>
      <c r="E49" s="81">
        <v>100</v>
      </c>
      <c r="F49" s="82"/>
      <c r="G49" s="58">
        <v>5.5</v>
      </c>
      <c r="H49" s="59">
        <f aca="true" t="shared" si="4" ref="H49:H65">F49*G49%+F49</f>
        <v>0</v>
      </c>
      <c r="I49" s="60">
        <f t="shared" si="3"/>
        <v>0</v>
      </c>
      <c r="J49" s="101"/>
    </row>
    <row r="50" spans="1:10" ht="27.75" customHeight="1">
      <c r="A50" s="100" t="s">
        <v>60</v>
      </c>
      <c r="B50" s="80"/>
      <c r="C50" s="58"/>
      <c r="D50" s="58" t="s">
        <v>29</v>
      </c>
      <c r="E50" s="81">
        <v>24</v>
      </c>
      <c r="F50" s="82"/>
      <c r="G50" s="58">
        <v>5.5</v>
      </c>
      <c r="H50" s="59">
        <f t="shared" si="4"/>
        <v>0</v>
      </c>
      <c r="I50" s="60">
        <f t="shared" si="3"/>
        <v>0</v>
      </c>
      <c r="J50" s="101"/>
    </row>
    <row r="51" spans="1:10" ht="19.5" customHeight="1">
      <c r="A51" s="100" t="s">
        <v>61</v>
      </c>
      <c r="B51" s="80"/>
      <c r="C51" s="58"/>
      <c r="D51" s="58" t="s">
        <v>29</v>
      </c>
      <c r="E51" s="81">
        <v>100</v>
      </c>
      <c r="F51" s="82"/>
      <c r="G51" s="58">
        <v>5.5</v>
      </c>
      <c r="H51" s="59">
        <f t="shared" si="4"/>
        <v>0</v>
      </c>
      <c r="I51" s="60">
        <f t="shared" si="3"/>
        <v>0</v>
      </c>
      <c r="J51" s="101"/>
    </row>
    <row r="52" spans="1:10" ht="19.5" customHeight="1">
      <c r="A52" s="100" t="s">
        <v>62</v>
      </c>
      <c r="B52" s="80"/>
      <c r="C52" s="58"/>
      <c r="D52" s="58" t="s">
        <v>63</v>
      </c>
      <c r="E52" s="81">
        <v>2</v>
      </c>
      <c r="F52" s="82"/>
      <c r="G52" s="58">
        <v>5.5</v>
      </c>
      <c r="H52" s="59">
        <f t="shared" si="4"/>
        <v>0</v>
      </c>
      <c r="I52" s="60">
        <f t="shared" si="3"/>
        <v>0</v>
      </c>
      <c r="J52" s="101"/>
    </row>
    <row r="53" spans="1:10" ht="19.5" customHeight="1">
      <c r="A53" s="100" t="s">
        <v>64</v>
      </c>
      <c r="B53" s="80"/>
      <c r="C53" s="58"/>
      <c r="D53" s="58" t="s">
        <v>13</v>
      </c>
      <c r="E53" s="81">
        <v>2</v>
      </c>
      <c r="F53" s="82"/>
      <c r="G53" s="58">
        <v>5.5</v>
      </c>
      <c r="H53" s="59">
        <f t="shared" si="4"/>
        <v>0</v>
      </c>
      <c r="I53" s="60">
        <f t="shared" si="3"/>
        <v>0</v>
      </c>
      <c r="J53" s="101"/>
    </row>
    <row r="54" spans="1:10" ht="19.5" customHeight="1">
      <c r="A54" s="100" t="s">
        <v>65</v>
      </c>
      <c r="B54" s="80"/>
      <c r="C54" s="58"/>
      <c r="D54" s="58" t="s">
        <v>13</v>
      </c>
      <c r="E54" s="81">
        <v>8</v>
      </c>
      <c r="F54" s="82"/>
      <c r="G54" s="58">
        <v>5.5</v>
      </c>
      <c r="H54" s="59">
        <f t="shared" si="4"/>
        <v>0</v>
      </c>
      <c r="I54" s="60">
        <f t="shared" si="3"/>
        <v>0</v>
      </c>
      <c r="J54" s="101"/>
    </row>
    <row r="55" spans="1:10" ht="19.5" customHeight="1">
      <c r="A55" s="169" t="s">
        <v>66</v>
      </c>
      <c r="B55" s="154"/>
      <c r="C55" s="58"/>
      <c r="D55" s="58" t="s">
        <v>25</v>
      </c>
      <c r="E55" s="81">
        <v>1</v>
      </c>
      <c r="F55" s="82"/>
      <c r="G55" s="58">
        <v>19.6</v>
      </c>
      <c r="H55" s="59">
        <f t="shared" si="4"/>
        <v>0</v>
      </c>
      <c r="I55" s="60">
        <f t="shared" si="3"/>
        <v>0</v>
      </c>
      <c r="J55" s="101"/>
    </row>
    <row r="56" spans="1:10" ht="24.75" customHeight="1">
      <c r="A56" s="167" t="s">
        <v>67</v>
      </c>
      <c r="B56" s="151"/>
      <c r="C56" s="58" t="s">
        <v>20</v>
      </c>
      <c r="D56" s="58" t="s">
        <v>25</v>
      </c>
      <c r="E56" s="81">
        <v>1</v>
      </c>
      <c r="F56" s="82"/>
      <c r="G56" s="58">
        <v>5.5</v>
      </c>
      <c r="H56" s="59">
        <f t="shared" si="4"/>
        <v>0</v>
      </c>
      <c r="I56" s="60">
        <f t="shared" si="3"/>
        <v>0</v>
      </c>
      <c r="J56" s="101"/>
    </row>
    <row r="57" spans="1:10" ht="19.5" customHeight="1">
      <c r="A57" s="100" t="s">
        <v>68</v>
      </c>
      <c r="B57" s="80"/>
      <c r="C57" s="58"/>
      <c r="D57" s="58" t="s">
        <v>16</v>
      </c>
      <c r="E57" s="81">
        <v>20</v>
      </c>
      <c r="F57" s="82"/>
      <c r="G57" s="58">
        <v>5.5</v>
      </c>
      <c r="H57" s="59">
        <f t="shared" si="4"/>
        <v>0</v>
      </c>
      <c r="I57" s="60">
        <f t="shared" si="3"/>
        <v>0</v>
      </c>
      <c r="J57" s="101"/>
    </row>
    <row r="58" spans="1:10" ht="19.5" customHeight="1">
      <c r="A58" s="100" t="s">
        <v>69</v>
      </c>
      <c r="B58" s="145" t="s">
        <v>191</v>
      </c>
      <c r="C58" s="58"/>
      <c r="D58" s="58" t="s">
        <v>29</v>
      </c>
      <c r="E58" s="81">
        <v>60</v>
      </c>
      <c r="F58" s="82"/>
      <c r="G58" s="58">
        <v>5.5</v>
      </c>
      <c r="H58" s="59">
        <f t="shared" si="4"/>
        <v>0</v>
      </c>
      <c r="I58" s="60">
        <f t="shared" si="3"/>
        <v>0</v>
      </c>
      <c r="J58" s="101"/>
    </row>
    <row r="59" spans="1:10" ht="19.5" customHeight="1">
      <c r="A59" s="120" t="s">
        <v>70</v>
      </c>
      <c r="B59" s="68"/>
      <c r="C59" s="58"/>
      <c r="D59" s="58" t="s">
        <v>29</v>
      </c>
      <c r="E59" s="81">
        <v>6</v>
      </c>
      <c r="F59" s="82"/>
      <c r="G59" s="58">
        <v>5.5</v>
      </c>
      <c r="H59" s="59">
        <f t="shared" si="4"/>
        <v>0</v>
      </c>
      <c r="I59" s="60">
        <f t="shared" si="3"/>
        <v>0</v>
      </c>
      <c r="J59" s="101"/>
    </row>
    <row r="60" spans="1:10" ht="19.5" customHeight="1">
      <c r="A60" s="120" t="s">
        <v>71</v>
      </c>
      <c r="B60" s="68"/>
      <c r="C60" s="58"/>
      <c r="D60" s="58" t="s">
        <v>29</v>
      </c>
      <c r="E60" s="81">
        <v>6</v>
      </c>
      <c r="F60" s="82"/>
      <c r="G60" s="58">
        <v>5.5</v>
      </c>
      <c r="H60" s="59">
        <f t="shared" si="4"/>
        <v>0</v>
      </c>
      <c r="I60" s="60">
        <f t="shared" si="3"/>
        <v>0</v>
      </c>
      <c r="J60" s="101"/>
    </row>
    <row r="61" spans="1:10" ht="19.5" customHeight="1">
      <c r="A61" s="120" t="s">
        <v>72</v>
      </c>
      <c r="B61" s="68"/>
      <c r="C61" s="58"/>
      <c r="D61" s="58" t="s">
        <v>16</v>
      </c>
      <c r="E61" s="81">
        <v>6</v>
      </c>
      <c r="F61" s="82"/>
      <c r="G61" s="58">
        <v>5.5</v>
      </c>
      <c r="H61" s="59">
        <f t="shared" si="4"/>
        <v>0</v>
      </c>
      <c r="I61" s="60">
        <f t="shared" si="3"/>
        <v>0</v>
      </c>
      <c r="J61" s="101"/>
    </row>
    <row r="62" spans="1:10" ht="19.5" customHeight="1">
      <c r="A62" s="166" t="s">
        <v>215</v>
      </c>
      <c r="B62" s="155" t="s">
        <v>205</v>
      </c>
      <c r="C62" s="58"/>
      <c r="D62" s="58" t="s">
        <v>29</v>
      </c>
      <c r="E62" s="81">
        <v>100</v>
      </c>
      <c r="F62" s="82"/>
      <c r="G62" s="58">
        <v>5.5</v>
      </c>
      <c r="H62" s="59">
        <f t="shared" si="4"/>
        <v>0</v>
      </c>
      <c r="I62" s="60">
        <f t="shared" si="3"/>
        <v>0</v>
      </c>
      <c r="J62" s="101"/>
    </row>
    <row r="63" spans="1:10" ht="19.5" customHeight="1">
      <c r="A63" s="100" t="s">
        <v>73</v>
      </c>
      <c r="B63" s="80"/>
      <c r="C63" s="58"/>
      <c r="D63" s="58" t="s">
        <v>19</v>
      </c>
      <c r="E63" s="81">
        <v>8</v>
      </c>
      <c r="F63" s="82"/>
      <c r="G63" s="58">
        <v>5.5</v>
      </c>
      <c r="H63" s="59">
        <f t="shared" si="4"/>
        <v>0</v>
      </c>
      <c r="I63" s="60">
        <f t="shared" si="3"/>
        <v>0</v>
      </c>
      <c r="J63" s="101"/>
    </row>
    <row r="64" spans="1:10" ht="19.5" customHeight="1">
      <c r="A64" s="100" t="s">
        <v>74</v>
      </c>
      <c r="B64" s="80"/>
      <c r="C64" s="58"/>
      <c r="D64" s="58" t="s">
        <v>13</v>
      </c>
      <c r="E64" s="81">
        <v>12</v>
      </c>
      <c r="F64" s="82"/>
      <c r="G64" s="58">
        <v>5.5</v>
      </c>
      <c r="H64" s="59">
        <f t="shared" si="4"/>
        <v>0</v>
      </c>
      <c r="I64" s="60">
        <f t="shared" si="3"/>
        <v>0</v>
      </c>
      <c r="J64" s="101"/>
    </row>
    <row r="65" spans="1:10" ht="19.5" customHeight="1">
      <c r="A65" s="100" t="s">
        <v>75</v>
      </c>
      <c r="B65" s="80"/>
      <c r="C65" s="58"/>
      <c r="D65" s="58" t="s">
        <v>76</v>
      </c>
      <c r="E65" s="81">
        <v>15</v>
      </c>
      <c r="F65" s="82"/>
      <c r="G65" s="58">
        <v>5.5</v>
      </c>
      <c r="H65" s="59">
        <f t="shared" si="4"/>
        <v>0</v>
      </c>
      <c r="I65" s="60">
        <f t="shared" si="3"/>
        <v>0</v>
      </c>
      <c r="J65" s="101"/>
    </row>
    <row r="66" spans="1:10" ht="19.5" customHeight="1">
      <c r="A66" s="100" t="s">
        <v>77</v>
      </c>
      <c r="B66" s="80"/>
      <c r="C66" s="58"/>
      <c r="D66" s="58" t="s">
        <v>47</v>
      </c>
      <c r="E66" s="81">
        <v>500</v>
      </c>
      <c r="F66" s="82"/>
      <c r="G66" s="58">
        <v>5.5</v>
      </c>
      <c r="H66" s="59">
        <f aca="true" t="shared" si="5" ref="H66:H71">F66*G66%+F66</f>
        <v>0</v>
      </c>
      <c r="I66" s="60">
        <f aca="true" t="shared" si="6" ref="I66:I93">H66*E66</f>
        <v>0</v>
      </c>
      <c r="J66" s="101"/>
    </row>
    <row r="67" spans="1:10" ht="19.5" customHeight="1">
      <c r="A67" s="100" t="s">
        <v>78</v>
      </c>
      <c r="B67" s="80"/>
      <c r="C67" s="58"/>
      <c r="D67" s="58" t="s">
        <v>13</v>
      </c>
      <c r="E67" s="81">
        <v>1</v>
      </c>
      <c r="F67" s="82"/>
      <c r="G67" s="58">
        <v>5.5</v>
      </c>
      <c r="H67" s="59">
        <f t="shared" si="5"/>
        <v>0</v>
      </c>
      <c r="I67" s="60">
        <f t="shared" si="6"/>
        <v>0</v>
      </c>
      <c r="J67" s="101"/>
    </row>
    <row r="68" spans="1:10" ht="19.5" customHeight="1">
      <c r="A68" s="100" t="s">
        <v>79</v>
      </c>
      <c r="B68" s="80"/>
      <c r="C68" s="58"/>
      <c r="D68" s="58" t="s">
        <v>80</v>
      </c>
      <c r="E68" s="81">
        <v>12</v>
      </c>
      <c r="F68" s="82"/>
      <c r="G68" s="58">
        <v>5.5</v>
      </c>
      <c r="H68" s="59">
        <f t="shared" si="5"/>
        <v>0</v>
      </c>
      <c r="I68" s="60">
        <f t="shared" si="6"/>
        <v>0</v>
      </c>
      <c r="J68" s="101"/>
    </row>
    <row r="69" spans="1:10" ht="19.5" customHeight="1">
      <c r="A69" s="100" t="s">
        <v>81</v>
      </c>
      <c r="B69" s="80"/>
      <c r="C69" s="58"/>
      <c r="D69" s="58" t="s">
        <v>29</v>
      </c>
      <c r="E69" s="81">
        <v>24</v>
      </c>
      <c r="F69" s="82"/>
      <c r="G69" s="58">
        <v>5.5</v>
      </c>
      <c r="H69" s="59">
        <f t="shared" si="5"/>
        <v>0</v>
      </c>
      <c r="I69" s="60">
        <f t="shared" si="6"/>
        <v>0</v>
      </c>
      <c r="J69" s="101"/>
    </row>
    <row r="70" spans="1:10" ht="19.5" customHeight="1">
      <c r="A70" s="100" t="s">
        <v>82</v>
      </c>
      <c r="B70" s="80"/>
      <c r="C70" s="58"/>
      <c r="D70" s="58" t="s">
        <v>83</v>
      </c>
      <c r="E70" s="81">
        <v>2</v>
      </c>
      <c r="F70" s="82"/>
      <c r="G70" s="58">
        <v>19.6</v>
      </c>
      <c r="H70" s="59">
        <f t="shared" si="5"/>
        <v>0</v>
      </c>
      <c r="I70" s="60">
        <f t="shared" si="6"/>
        <v>0</v>
      </c>
      <c r="J70" s="101"/>
    </row>
    <row r="71" spans="1:10" ht="19.5" customHeight="1">
      <c r="A71" s="100" t="s">
        <v>84</v>
      </c>
      <c r="B71" s="80"/>
      <c r="C71" s="58" t="s">
        <v>20</v>
      </c>
      <c r="D71" s="58" t="s">
        <v>29</v>
      </c>
      <c r="E71" s="81">
        <v>2</v>
      </c>
      <c r="F71" s="82"/>
      <c r="G71" s="58">
        <v>5.5</v>
      </c>
      <c r="H71" s="59">
        <f t="shared" si="5"/>
        <v>0</v>
      </c>
      <c r="I71" s="60">
        <f t="shared" si="6"/>
        <v>0</v>
      </c>
      <c r="J71" s="101"/>
    </row>
    <row r="72" spans="1:10" ht="28.5" customHeight="1">
      <c r="A72" s="166" t="s">
        <v>216</v>
      </c>
      <c r="B72" s="146" t="s">
        <v>218</v>
      </c>
      <c r="C72" s="58"/>
      <c r="D72" s="58" t="s">
        <v>217</v>
      </c>
      <c r="E72" s="81">
        <v>1</v>
      </c>
      <c r="F72" s="82"/>
      <c r="G72" s="58"/>
      <c r="H72" s="59"/>
      <c r="I72" s="60"/>
      <c r="J72" s="101"/>
    </row>
    <row r="73" spans="1:10" ht="19.5" customHeight="1">
      <c r="A73" s="100" t="s">
        <v>85</v>
      </c>
      <c r="B73" s="80"/>
      <c r="C73" s="58"/>
      <c r="D73" s="58" t="s">
        <v>16</v>
      </c>
      <c r="E73" s="81">
        <v>200</v>
      </c>
      <c r="F73" s="82"/>
      <c r="G73" s="58">
        <v>5.5</v>
      </c>
      <c r="H73" s="59">
        <f aca="true" t="shared" si="7" ref="H73:H79">F73*G73%+F73</f>
        <v>0</v>
      </c>
      <c r="I73" s="60">
        <f t="shared" si="6"/>
        <v>0</v>
      </c>
      <c r="J73" s="101"/>
    </row>
    <row r="74" spans="1:10" ht="19.5" customHeight="1">
      <c r="A74" s="100" t="s">
        <v>86</v>
      </c>
      <c r="B74" s="80"/>
      <c r="C74" s="58" t="s">
        <v>20</v>
      </c>
      <c r="D74" s="58" t="s">
        <v>87</v>
      </c>
      <c r="E74" s="81">
        <v>50</v>
      </c>
      <c r="F74" s="82"/>
      <c r="G74" s="58">
        <v>5.5</v>
      </c>
      <c r="H74" s="59">
        <f t="shared" si="7"/>
        <v>0</v>
      </c>
      <c r="I74" s="60">
        <f t="shared" si="6"/>
        <v>0</v>
      </c>
      <c r="J74" s="101"/>
    </row>
    <row r="75" spans="1:10" ht="19.5" customHeight="1">
      <c r="A75" s="100" t="s">
        <v>88</v>
      </c>
      <c r="B75" s="80"/>
      <c r="C75" s="58" t="s">
        <v>20</v>
      </c>
      <c r="D75" s="58" t="s">
        <v>89</v>
      </c>
      <c r="E75" s="81">
        <v>50</v>
      </c>
      <c r="F75" s="82"/>
      <c r="G75" s="58">
        <v>5.5</v>
      </c>
      <c r="H75" s="59">
        <f t="shared" si="7"/>
        <v>0</v>
      </c>
      <c r="I75" s="60">
        <f t="shared" si="6"/>
        <v>0</v>
      </c>
      <c r="J75" s="101"/>
    </row>
    <row r="76" spans="1:10" ht="19.5" customHeight="1">
      <c r="A76" s="166" t="s">
        <v>165</v>
      </c>
      <c r="B76" s="145" t="s">
        <v>191</v>
      </c>
      <c r="C76" s="58"/>
      <c r="D76" s="58" t="s">
        <v>89</v>
      </c>
      <c r="E76" s="81">
        <v>12</v>
      </c>
      <c r="F76" s="82"/>
      <c r="G76" s="58">
        <v>5.5</v>
      </c>
      <c r="H76" s="59">
        <f t="shared" si="7"/>
        <v>0</v>
      </c>
      <c r="I76" s="60">
        <f t="shared" si="6"/>
        <v>0</v>
      </c>
      <c r="J76" s="101"/>
    </row>
    <row r="77" spans="1:10" ht="19.5" customHeight="1">
      <c r="A77" s="100" t="s">
        <v>90</v>
      </c>
      <c r="B77" s="80"/>
      <c r="C77" s="58"/>
      <c r="D77" s="58" t="s">
        <v>16</v>
      </c>
      <c r="E77" s="81">
        <v>6</v>
      </c>
      <c r="F77" s="82"/>
      <c r="G77" s="58">
        <v>5.5</v>
      </c>
      <c r="H77" s="59">
        <f t="shared" si="7"/>
        <v>0</v>
      </c>
      <c r="I77" s="60">
        <f t="shared" si="6"/>
        <v>0</v>
      </c>
      <c r="J77" s="101"/>
    </row>
    <row r="78" spans="1:10" ht="19.5" customHeight="1">
      <c r="A78" s="100" t="s">
        <v>91</v>
      </c>
      <c r="B78" s="80"/>
      <c r="C78" s="58"/>
      <c r="D78" s="58" t="s">
        <v>13</v>
      </c>
      <c r="E78" s="81">
        <v>50</v>
      </c>
      <c r="F78" s="82"/>
      <c r="G78" s="58">
        <v>5.5</v>
      </c>
      <c r="H78" s="59">
        <f t="shared" si="7"/>
        <v>0</v>
      </c>
      <c r="I78" s="60">
        <f t="shared" si="6"/>
        <v>0</v>
      </c>
      <c r="J78" s="101"/>
    </row>
    <row r="79" spans="1:10" ht="19.5" customHeight="1">
      <c r="A79" s="100" t="s">
        <v>92</v>
      </c>
      <c r="B79" s="80"/>
      <c r="C79" s="58"/>
      <c r="D79" s="58" t="s">
        <v>19</v>
      </c>
      <c r="E79" s="81">
        <v>1</v>
      </c>
      <c r="F79" s="82"/>
      <c r="G79" s="58">
        <v>5.5</v>
      </c>
      <c r="H79" s="59">
        <f t="shared" si="7"/>
        <v>0</v>
      </c>
      <c r="I79" s="60">
        <f t="shared" si="6"/>
        <v>0</v>
      </c>
      <c r="J79" s="101"/>
    </row>
    <row r="80" spans="1:10" ht="19.5" customHeight="1">
      <c r="A80" s="100" t="s">
        <v>93</v>
      </c>
      <c r="B80" s="80"/>
      <c r="C80" s="58"/>
      <c r="D80" s="58" t="s">
        <v>27</v>
      </c>
      <c r="E80" s="81">
        <v>1</v>
      </c>
      <c r="F80" s="82"/>
      <c r="G80" s="58">
        <v>19.6</v>
      </c>
      <c r="H80" s="59">
        <f aca="true" t="shared" si="8" ref="H80:H93">F80*G80%+F80</f>
        <v>0</v>
      </c>
      <c r="I80" s="60">
        <f t="shared" si="6"/>
        <v>0</v>
      </c>
      <c r="J80" s="101"/>
    </row>
    <row r="81" spans="1:10" ht="19.5" customHeight="1">
      <c r="A81" s="100" t="s">
        <v>94</v>
      </c>
      <c r="B81" s="80"/>
      <c r="C81" s="81" t="s">
        <v>20</v>
      </c>
      <c r="D81" s="58" t="s">
        <v>13</v>
      </c>
      <c r="E81" s="81">
        <v>2</v>
      </c>
      <c r="F81" s="82"/>
      <c r="G81" s="58">
        <v>5.5</v>
      </c>
      <c r="H81" s="59">
        <f t="shared" si="8"/>
        <v>0</v>
      </c>
      <c r="I81" s="60">
        <f t="shared" si="6"/>
        <v>0</v>
      </c>
      <c r="J81" s="101"/>
    </row>
    <row r="82" spans="1:10" ht="19.5" customHeight="1">
      <c r="A82" s="166" t="s">
        <v>183</v>
      </c>
      <c r="B82" s="149"/>
      <c r="C82" s="81"/>
      <c r="D82" s="156" t="s">
        <v>184</v>
      </c>
      <c r="E82" s="81">
        <v>4</v>
      </c>
      <c r="F82" s="82"/>
      <c r="G82" s="58">
        <v>5.5</v>
      </c>
      <c r="H82" s="59">
        <v>0</v>
      </c>
      <c r="I82" s="60">
        <f t="shared" si="6"/>
        <v>0</v>
      </c>
      <c r="J82" s="101"/>
    </row>
    <row r="83" spans="1:10" ht="19.5" customHeight="1">
      <c r="A83" s="100" t="s">
        <v>95</v>
      </c>
      <c r="B83" s="80"/>
      <c r="C83" s="81"/>
      <c r="D83" s="58" t="s">
        <v>13</v>
      </c>
      <c r="E83" s="81">
        <v>10</v>
      </c>
      <c r="F83" s="82"/>
      <c r="G83" s="58">
        <v>5.5</v>
      </c>
      <c r="H83" s="59">
        <f t="shared" si="8"/>
        <v>0</v>
      </c>
      <c r="I83" s="60">
        <f t="shared" si="6"/>
        <v>0</v>
      </c>
      <c r="J83" s="101"/>
    </row>
    <row r="84" spans="1:10" ht="19.5" customHeight="1">
      <c r="A84" s="166" t="s">
        <v>169</v>
      </c>
      <c r="B84" s="149"/>
      <c r="C84" s="81"/>
      <c r="D84" s="58" t="s">
        <v>96</v>
      </c>
      <c r="E84" s="81">
        <v>2</v>
      </c>
      <c r="F84" s="82"/>
      <c r="G84" s="58">
        <v>5.5</v>
      </c>
      <c r="H84" s="59">
        <f t="shared" si="8"/>
        <v>0</v>
      </c>
      <c r="I84" s="60">
        <f t="shared" si="6"/>
        <v>0</v>
      </c>
      <c r="J84" s="101"/>
    </row>
    <row r="85" spans="1:10" ht="19.5" customHeight="1">
      <c r="A85" s="166" t="s">
        <v>206</v>
      </c>
      <c r="B85" s="149"/>
      <c r="C85" s="81"/>
      <c r="D85" s="58" t="s">
        <v>96</v>
      </c>
      <c r="E85" s="81">
        <v>20</v>
      </c>
      <c r="F85" s="82"/>
      <c r="G85" s="58">
        <v>5.5</v>
      </c>
      <c r="H85" s="59">
        <f t="shared" si="8"/>
        <v>0</v>
      </c>
      <c r="I85" s="60">
        <f t="shared" si="6"/>
        <v>0</v>
      </c>
      <c r="J85" s="101"/>
    </row>
    <row r="86" spans="1:10" ht="19.5" customHeight="1">
      <c r="A86" s="100" t="s">
        <v>97</v>
      </c>
      <c r="B86" s="80"/>
      <c r="C86" s="81"/>
      <c r="D86" s="58" t="s">
        <v>13</v>
      </c>
      <c r="E86" s="81">
        <v>2</v>
      </c>
      <c r="F86" s="82"/>
      <c r="G86" s="58">
        <v>5.5</v>
      </c>
      <c r="H86" s="59">
        <f t="shared" si="8"/>
        <v>0</v>
      </c>
      <c r="I86" s="60">
        <f t="shared" si="6"/>
        <v>0</v>
      </c>
      <c r="J86" s="101"/>
    </row>
    <row r="87" spans="1:10" ht="19.5" customHeight="1">
      <c r="A87" s="166" t="s">
        <v>166</v>
      </c>
      <c r="B87" s="58" t="s">
        <v>167</v>
      </c>
      <c r="C87" s="81"/>
      <c r="D87" s="58" t="s">
        <v>98</v>
      </c>
      <c r="E87" s="81">
        <v>1</v>
      </c>
      <c r="F87" s="82"/>
      <c r="G87" s="58">
        <v>19.6</v>
      </c>
      <c r="H87" s="59">
        <f t="shared" si="8"/>
        <v>0</v>
      </c>
      <c r="I87" s="60">
        <f t="shared" si="6"/>
        <v>0</v>
      </c>
      <c r="J87" s="170"/>
    </row>
    <row r="88" spans="1:10" ht="24" customHeight="1">
      <c r="A88" s="166" t="s">
        <v>168</v>
      </c>
      <c r="B88" s="149"/>
      <c r="C88" s="81" t="s">
        <v>20</v>
      </c>
      <c r="D88" s="58" t="s">
        <v>29</v>
      </c>
      <c r="E88" s="81">
        <v>3</v>
      </c>
      <c r="F88" s="82"/>
      <c r="G88" s="58">
        <v>5.5</v>
      </c>
      <c r="H88" s="59">
        <f t="shared" si="8"/>
        <v>0</v>
      </c>
      <c r="I88" s="60">
        <f t="shared" si="6"/>
        <v>0</v>
      </c>
      <c r="J88" s="101"/>
    </row>
    <row r="89" spans="1:10" ht="19.5" customHeight="1">
      <c r="A89" s="100" t="s">
        <v>99</v>
      </c>
      <c r="B89" s="80"/>
      <c r="C89" s="58"/>
      <c r="D89" s="58" t="s">
        <v>96</v>
      </c>
      <c r="E89" s="81">
        <v>1</v>
      </c>
      <c r="F89" s="82"/>
      <c r="G89" s="58">
        <v>5.5</v>
      </c>
      <c r="H89" s="59">
        <f t="shared" si="8"/>
        <v>0</v>
      </c>
      <c r="I89" s="60">
        <f t="shared" si="6"/>
        <v>0</v>
      </c>
      <c r="J89" s="101"/>
    </row>
    <row r="90" spans="1:10" ht="19.5" customHeight="1">
      <c r="A90" s="100" t="s">
        <v>100</v>
      </c>
      <c r="B90" s="80"/>
      <c r="C90" s="58"/>
      <c r="D90" s="58" t="s">
        <v>101</v>
      </c>
      <c r="E90" s="81">
        <v>1</v>
      </c>
      <c r="F90" s="82"/>
      <c r="G90" s="58">
        <v>5.5</v>
      </c>
      <c r="H90" s="59">
        <f t="shared" si="8"/>
        <v>0</v>
      </c>
      <c r="I90" s="60">
        <f t="shared" si="6"/>
        <v>0</v>
      </c>
      <c r="J90" s="101"/>
    </row>
    <row r="91" spans="1:10" ht="19.5" customHeight="1">
      <c r="A91" s="166" t="s">
        <v>180</v>
      </c>
      <c r="B91" s="149"/>
      <c r="C91" s="58"/>
      <c r="D91" s="58" t="s">
        <v>101</v>
      </c>
      <c r="E91" s="81">
        <v>4</v>
      </c>
      <c r="F91" s="82"/>
      <c r="G91" s="58">
        <v>5.5</v>
      </c>
      <c r="H91" s="59">
        <f t="shared" si="8"/>
        <v>0</v>
      </c>
      <c r="I91" s="60">
        <f t="shared" si="6"/>
        <v>0</v>
      </c>
      <c r="J91" s="101"/>
    </row>
    <row r="92" spans="1:10" ht="19.5" customHeight="1">
      <c r="A92" s="100" t="s">
        <v>102</v>
      </c>
      <c r="B92" s="80"/>
      <c r="C92" s="58"/>
      <c r="D92" s="58" t="s">
        <v>96</v>
      </c>
      <c r="E92" s="81">
        <v>18</v>
      </c>
      <c r="F92" s="82"/>
      <c r="G92" s="58">
        <v>5.5</v>
      </c>
      <c r="H92" s="59">
        <f t="shared" si="8"/>
        <v>0</v>
      </c>
      <c r="I92" s="60">
        <f t="shared" si="6"/>
        <v>0</v>
      </c>
      <c r="J92" s="101"/>
    </row>
    <row r="93" spans="1:10" ht="19.5" customHeight="1">
      <c r="A93" s="100" t="s">
        <v>103</v>
      </c>
      <c r="B93" s="80"/>
      <c r="C93" s="81"/>
      <c r="D93" s="58" t="s">
        <v>29</v>
      </c>
      <c r="E93" s="81">
        <v>24</v>
      </c>
      <c r="F93" s="82"/>
      <c r="G93" s="58">
        <v>5.5</v>
      </c>
      <c r="H93" s="59">
        <f t="shared" si="8"/>
        <v>0</v>
      </c>
      <c r="I93" s="60">
        <f t="shared" si="6"/>
        <v>0</v>
      </c>
      <c r="J93" s="101"/>
    </row>
    <row r="94" spans="1:10" ht="19.5" customHeight="1">
      <c r="A94" s="100" t="s">
        <v>104</v>
      </c>
      <c r="B94" s="80"/>
      <c r="C94" s="81"/>
      <c r="D94" s="58" t="s">
        <v>105</v>
      </c>
      <c r="E94" s="81">
        <v>6000</v>
      </c>
      <c r="F94" s="82"/>
      <c r="G94" s="58">
        <v>5.5</v>
      </c>
      <c r="H94" s="59">
        <f aca="true" t="shared" si="9" ref="H94:H103">F94*G94%+F94</f>
        <v>0</v>
      </c>
      <c r="I94" s="60">
        <f aca="true" t="shared" si="10" ref="I94:I122">H94*E94</f>
        <v>0</v>
      </c>
      <c r="J94" s="101"/>
    </row>
    <row r="95" spans="1:10" ht="19.5" customHeight="1">
      <c r="A95" s="100" t="s">
        <v>106</v>
      </c>
      <c r="B95" s="80"/>
      <c r="C95" s="81"/>
      <c r="D95" s="58" t="s">
        <v>13</v>
      </c>
      <c r="E95" s="81">
        <v>50</v>
      </c>
      <c r="F95" s="82"/>
      <c r="G95" s="58">
        <v>5.5</v>
      </c>
      <c r="H95" s="59">
        <f t="shared" si="9"/>
        <v>0</v>
      </c>
      <c r="I95" s="60">
        <f t="shared" si="10"/>
        <v>0</v>
      </c>
      <c r="J95" s="101"/>
    </row>
    <row r="96" spans="1:10" ht="19.5" customHeight="1">
      <c r="A96" s="166" t="s">
        <v>182</v>
      </c>
      <c r="B96" s="149"/>
      <c r="C96" s="81"/>
      <c r="D96" s="58" t="s">
        <v>25</v>
      </c>
      <c r="E96" s="81">
        <v>3</v>
      </c>
      <c r="F96" s="82"/>
      <c r="G96" s="58">
        <v>5.5</v>
      </c>
      <c r="H96" s="59">
        <v>0</v>
      </c>
      <c r="I96" s="60">
        <v>0</v>
      </c>
      <c r="J96" s="101"/>
    </row>
    <row r="97" spans="1:10" ht="19.5" customHeight="1">
      <c r="A97" s="120" t="s">
        <v>107</v>
      </c>
      <c r="B97" s="68"/>
      <c r="C97" s="58"/>
      <c r="D97" s="58" t="s">
        <v>13</v>
      </c>
      <c r="E97" s="81">
        <v>90</v>
      </c>
      <c r="F97" s="82"/>
      <c r="G97" s="58">
        <v>5.5</v>
      </c>
      <c r="H97" s="59">
        <f t="shared" si="9"/>
        <v>0</v>
      </c>
      <c r="I97" s="60">
        <f t="shared" si="10"/>
        <v>0</v>
      </c>
      <c r="J97" s="101"/>
    </row>
    <row r="98" spans="1:10" ht="19.5" customHeight="1">
      <c r="A98" s="120" t="s">
        <v>108</v>
      </c>
      <c r="B98" s="145" t="s">
        <v>191</v>
      </c>
      <c r="C98" s="58" t="s">
        <v>20</v>
      </c>
      <c r="D98" s="58" t="s">
        <v>109</v>
      </c>
      <c r="E98" s="81">
        <v>3</v>
      </c>
      <c r="F98" s="82"/>
      <c r="G98" s="58">
        <v>5.5</v>
      </c>
      <c r="H98" s="59">
        <f t="shared" si="9"/>
        <v>0</v>
      </c>
      <c r="I98" s="60">
        <f t="shared" si="10"/>
        <v>0</v>
      </c>
      <c r="J98" s="101" t="s">
        <v>190</v>
      </c>
    </row>
    <row r="99" spans="1:10" ht="19.5" customHeight="1">
      <c r="A99" s="100" t="s">
        <v>110</v>
      </c>
      <c r="B99" s="80"/>
      <c r="C99" s="58"/>
      <c r="D99" s="58" t="s">
        <v>29</v>
      </c>
      <c r="E99" s="81">
        <v>75</v>
      </c>
      <c r="F99" s="82"/>
      <c r="G99" s="58">
        <v>5.5</v>
      </c>
      <c r="H99" s="59">
        <f t="shared" si="9"/>
        <v>0</v>
      </c>
      <c r="I99" s="60">
        <f t="shared" si="10"/>
        <v>0</v>
      </c>
      <c r="J99" s="101"/>
    </row>
    <row r="100" spans="1:10" ht="19.5" customHeight="1">
      <c r="A100" s="100" t="s">
        <v>111</v>
      </c>
      <c r="B100" s="80"/>
      <c r="C100" s="58"/>
      <c r="D100" s="58" t="s">
        <v>25</v>
      </c>
      <c r="E100" s="81">
        <v>1</v>
      </c>
      <c r="F100" s="82"/>
      <c r="G100" s="58">
        <v>5.5</v>
      </c>
      <c r="H100" s="59">
        <f t="shared" si="9"/>
        <v>0</v>
      </c>
      <c r="I100" s="60">
        <f t="shared" si="10"/>
        <v>0</v>
      </c>
      <c r="J100" s="101"/>
    </row>
    <row r="101" spans="1:10" ht="19.5" customHeight="1">
      <c r="A101" s="166" t="s">
        <v>170</v>
      </c>
      <c r="B101" s="149"/>
      <c r="C101" s="58"/>
      <c r="D101" s="58" t="s">
        <v>16</v>
      </c>
      <c r="E101" s="81">
        <v>100</v>
      </c>
      <c r="F101" s="82"/>
      <c r="G101" s="58">
        <v>5.5</v>
      </c>
      <c r="H101" s="59">
        <f t="shared" si="9"/>
        <v>0</v>
      </c>
      <c r="I101" s="60">
        <f t="shared" si="10"/>
        <v>0</v>
      </c>
      <c r="J101" s="101" t="s">
        <v>203</v>
      </c>
    </row>
    <row r="102" spans="1:10" ht="19.5" customHeight="1">
      <c r="A102" s="100" t="s">
        <v>112</v>
      </c>
      <c r="B102" s="80"/>
      <c r="C102" s="58"/>
      <c r="D102" s="58" t="s">
        <v>113</v>
      </c>
      <c r="E102" s="81">
        <v>1</v>
      </c>
      <c r="F102" s="82"/>
      <c r="G102" s="58">
        <v>5.5</v>
      </c>
      <c r="H102" s="59">
        <f t="shared" si="9"/>
        <v>0</v>
      </c>
      <c r="I102" s="60">
        <f t="shared" si="10"/>
        <v>0</v>
      </c>
      <c r="J102" s="101"/>
    </row>
    <row r="103" spans="1:10" ht="19.5" customHeight="1">
      <c r="A103" s="100" t="s">
        <v>114</v>
      </c>
      <c r="B103" s="80"/>
      <c r="C103" s="58"/>
      <c r="D103" s="58" t="s">
        <v>21</v>
      </c>
      <c r="E103" s="81">
        <v>2</v>
      </c>
      <c r="F103" s="82"/>
      <c r="G103" s="58">
        <v>5.5</v>
      </c>
      <c r="H103" s="59">
        <f t="shared" si="9"/>
        <v>0</v>
      </c>
      <c r="I103" s="60">
        <f t="shared" si="10"/>
        <v>0</v>
      </c>
      <c r="J103" s="101"/>
    </row>
    <row r="104" spans="1:10" ht="19.5" customHeight="1">
      <c r="A104" s="100" t="s">
        <v>115</v>
      </c>
      <c r="B104" s="80"/>
      <c r="C104" s="58"/>
      <c r="D104" s="58" t="s">
        <v>116</v>
      </c>
      <c r="E104" s="81">
        <v>10</v>
      </c>
      <c r="F104" s="82"/>
      <c r="G104" s="58">
        <v>5.5</v>
      </c>
      <c r="H104" s="59">
        <f>F104*G104%+F104</f>
        <v>0</v>
      </c>
      <c r="I104" s="60">
        <f t="shared" si="10"/>
        <v>0</v>
      </c>
      <c r="J104" s="101"/>
    </row>
    <row r="105" spans="1:10" ht="19.5" customHeight="1">
      <c r="A105" s="120" t="s">
        <v>117</v>
      </c>
      <c r="B105" s="68"/>
      <c r="C105" s="58"/>
      <c r="D105" s="58" t="s">
        <v>96</v>
      </c>
      <c r="E105" s="81">
        <v>4</v>
      </c>
      <c r="F105" s="82"/>
      <c r="G105" s="58">
        <v>5.5</v>
      </c>
      <c r="H105" s="59">
        <f>F105*G105%+F105</f>
        <v>0</v>
      </c>
      <c r="I105" s="60">
        <f t="shared" si="10"/>
        <v>0</v>
      </c>
      <c r="J105" s="101"/>
    </row>
    <row r="106" spans="1:10" ht="19.5" customHeight="1">
      <c r="A106" s="171" t="s">
        <v>173</v>
      </c>
      <c r="B106" s="55"/>
      <c r="C106" s="56"/>
      <c r="D106" s="57" t="s">
        <v>116</v>
      </c>
      <c r="E106" s="57">
        <v>450</v>
      </c>
      <c r="F106" s="157"/>
      <c r="G106" s="58">
        <v>5.5</v>
      </c>
      <c r="H106" s="59">
        <f>F106*G106%+F106</f>
        <v>0</v>
      </c>
      <c r="I106" s="60">
        <f t="shared" si="10"/>
        <v>0</v>
      </c>
      <c r="J106" s="172"/>
    </row>
    <row r="107" spans="1:10" ht="19.5" customHeight="1">
      <c r="A107" s="171" t="s">
        <v>207</v>
      </c>
      <c r="B107" s="55"/>
      <c r="C107" s="56"/>
      <c r="D107" s="57" t="s">
        <v>116</v>
      </c>
      <c r="E107" s="57">
        <v>15</v>
      </c>
      <c r="F107" s="157"/>
      <c r="G107" s="58">
        <v>5.5</v>
      </c>
      <c r="H107" s="59">
        <f aca="true" t="shared" si="11" ref="H107:H122">F107*G107%+F107</f>
        <v>0</v>
      </c>
      <c r="I107" s="60">
        <f t="shared" si="10"/>
        <v>0</v>
      </c>
      <c r="J107" s="172"/>
    </row>
    <row r="108" spans="1:10" ht="19.5" customHeight="1">
      <c r="A108" s="171" t="s">
        <v>174</v>
      </c>
      <c r="B108" s="145" t="s">
        <v>191</v>
      </c>
      <c r="C108" s="56"/>
      <c r="D108" s="57" t="s">
        <v>116</v>
      </c>
      <c r="E108" s="57">
        <v>4</v>
      </c>
      <c r="F108" s="157"/>
      <c r="G108" s="58">
        <v>5.5</v>
      </c>
      <c r="H108" s="59">
        <f t="shared" si="11"/>
        <v>0</v>
      </c>
      <c r="I108" s="60">
        <f t="shared" si="10"/>
        <v>0</v>
      </c>
      <c r="J108" s="101" t="s">
        <v>203</v>
      </c>
    </row>
    <row r="109" spans="1:10" ht="19.5" customHeight="1">
      <c r="A109" s="171" t="s">
        <v>175</v>
      </c>
      <c r="B109" s="55"/>
      <c r="C109" s="56"/>
      <c r="D109" s="57" t="s">
        <v>116</v>
      </c>
      <c r="E109" s="57">
        <v>20</v>
      </c>
      <c r="F109" s="157"/>
      <c r="G109" s="58">
        <v>5.5</v>
      </c>
      <c r="H109" s="59">
        <f t="shared" si="11"/>
        <v>0</v>
      </c>
      <c r="I109" s="60">
        <f t="shared" si="10"/>
        <v>0</v>
      </c>
      <c r="J109" s="172"/>
    </row>
    <row r="110" spans="1:10" ht="19.5" customHeight="1">
      <c r="A110" s="171" t="s">
        <v>176</v>
      </c>
      <c r="B110" s="55"/>
      <c r="C110" s="56"/>
      <c r="D110" s="57" t="s">
        <v>13</v>
      </c>
      <c r="E110" s="57">
        <v>2</v>
      </c>
      <c r="F110" s="157"/>
      <c r="G110" s="58">
        <v>5.5</v>
      </c>
      <c r="H110" s="59">
        <f t="shared" si="11"/>
        <v>0</v>
      </c>
      <c r="I110" s="60">
        <f t="shared" si="10"/>
        <v>0</v>
      </c>
      <c r="J110" s="172"/>
    </row>
    <row r="111" spans="1:10" ht="19.5" customHeight="1">
      <c r="A111" s="100" t="s">
        <v>130</v>
      </c>
      <c r="B111" s="80"/>
      <c r="C111" s="58"/>
      <c r="D111" s="58" t="s">
        <v>98</v>
      </c>
      <c r="E111" s="57">
        <v>100</v>
      </c>
      <c r="F111" s="157"/>
      <c r="G111" s="58">
        <v>5.5</v>
      </c>
      <c r="H111" s="59">
        <f t="shared" si="11"/>
        <v>0</v>
      </c>
      <c r="I111" s="60">
        <f t="shared" si="10"/>
        <v>0</v>
      </c>
      <c r="J111" s="172"/>
    </row>
    <row r="112" spans="1:10" ht="19.5" customHeight="1">
      <c r="A112" s="100" t="s">
        <v>131</v>
      </c>
      <c r="B112" s="80"/>
      <c r="C112" s="58"/>
      <c r="D112" s="58" t="s">
        <v>98</v>
      </c>
      <c r="E112" s="57">
        <v>24</v>
      </c>
      <c r="F112" s="157"/>
      <c r="G112" s="58">
        <v>5.5</v>
      </c>
      <c r="H112" s="59">
        <f t="shared" si="11"/>
        <v>0</v>
      </c>
      <c r="I112" s="60">
        <f t="shared" si="10"/>
        <v>0</v>
      </c>
      <c r="J112" s="172"/>
    </row>
    <row r="113" spans="1:10" ht="19.5" customHeight="1">
      <c r="A113" s="100" t="s">
        <v>132</v>
      </c>
      <c r="B113" s="80"/>
      <c r="C113" s="58" t="s">
        <v>20</v>
      </c>
      <c r="D113" s="58" t="s">
        <v>98</v>
      </c>
      <c r="E113" s="57">
        <v>4</v>
      </c>
      <c r="F113" s="157"/>
      <c r="G113" s="58">
        <v>5.5</v>
      </c>
      <c r="H113" s="59">
        <f t="shared" si="11"/>
        <v>0</v>
      </c>
      <c r="I113" s="60">
        <f t="shared" si="10"/>
        <v>0</v>
      </c>
      <c r="J113" s="172"/>
    </row>
    <row r="114" spans="1:10" ht="19.5" customHeight="1">
      <c r="A114" s="102" t="s">
        <v>133</v>
      </c>
      <c r="B114" s="145" t="s">
        <v>191</v>
      </c>
      <c r="C114" s="67"/>
      <c r="D114" s="67" t="s">
        <v>96</v>
      </c>
      <c r="E114" s="57">
        <v>70</v>
      </c>
      <c r="F114" s="157"/>
      <c r="G114" s="58">
        <v>5.5</v>
      </c>
      <c r="H114" s="59">
        <f t="shared" si="11"/>
        <v>0</v>
      </c>
      <c r="I114" s="60">
        <f t="shared" si="10"/>
        <v>0</v>
      </c>
      <c r="J114" s="173"/>
    </row>
    <row r="115" spans="1:10" ht="19.5" customHeight="1">
      <c r="A115" s="102" t="s">
        <v>134</v>
      </c>
      <c r="B115" s="145" t="s">
        <v>191</v>
      </c>
      <c r="C115" s="67"/>
      <c r="D115" s="67" t="s">
        <v>96</v>
      </c>
      <c r="E115" s="57">
        <v>200</v>
      </c>
      <c r="F115" s="157"/>
      <c r="G115" s="58">
        <v>5.5</v>
      </c>
      <c r="H115" s="59">
        <f t="shared" si="11"/>
        <v>0</v>
      </c>
      <c r="I115" s="60">
        <f t="shared" si="10"/>
        <v>0</v>
      </c>
      <c r="J115" s="173"/>
    </row>
    <row r="116" spans="1:10" ht="19.5" customHeight="1">
      <c r="A116" s="102" t="s">
        <v>135</v>
      </c>
      <c r="B116" s="145" t="s">
        <v>191</v>
      </c>
      <c r="C116" s="67"/>
      <c r="D116" s="67" t="s">
        <v>96</v>
      </c>
      <c r="E116" s="57">
        <v>120</v>
      </c>
      <c r="F116" s="157"/>
      <c r="G116" s="58">
        <v>5.5</v>
      </c>
      <c r="H116" s="59">
        <f t="shared" si="11"/>
        <v>0</v>
      </c>
      <c r="I116" s="60">
        <f t="shared" si="10"/>
        <v>0</v>
      </c>
      <c r="J116" s="173"/>
    </row>
    <row r="117" spans="1:10" ht="19.5" customHeight="1">
      <c r="A117" s="102" t="s">
        <v>136</v>
      </c>
      <c r="B117" s="145" t="s">
        <v>191</v>
      </c>
      <c r="C117" s="67"/>
      <c r="D117" s="67" t="s">
        <v>96</v>
      </c>
      <c r="E117" s="57">
        <v>70</v>
      </c>
      <c r="F117" s="157"/>
      <c r="G117" s="58">
        <v>5.5</v>
      </c>
      <c r="H117" s="59">
        <f t="shared" si="11"/>
        <v>0</v>
      </c>
      <c r="I117" s="60">
        <f t="shared" si="10"/>
        <v>0</v>
      </c>
      <c r="J117" s="173"/>
    </row>
    <row r="118" spans="1:10" ht="19.5" customHeight="1">
      <c r="A118" s="102" t="s">
        <v>137</v>
      </c>
      <c r="B118" s="66"/>
      <c r="C118" s="67" t="s">
        <v>20</v>
      </c>
      <c r="D118" s="67" t="s">
        <v>98</v>
      </c>
      <c r="E118" s="57">
        <v>1</v>
      </c>
      <c r="F118" s="157"/>
      <c r="G118" s="58">
        <v>5.5</v>
      </c>
      <c r="H118" s="59">
        <f t="shared" si="11"/>
        <v>0</v>
      </c>
      <c r="I118" s="60">
        <f t="shared" si="10"/>
        <v>0</v>
      </c>
      <c r="J118" s="172"/>
    </row>
    <row r="119" spans="1:10" ht="19.5" customHeight="1">
      <c r="A119" s="120" t="s">
        <v>138</v>
      </c>
      <c r="B119" s="68"/>
      <c r="C119" s="58"/>
      <c r="D119" s="58" t="s">
        <v>98</v>
      </c>
      <c r="E119" s="57">
        <v>140</v>
      </c>
      <c r="F119" s="157"/>
      <c r="G119" s="58">
        <v>5.5</v>
      </c>
      <c r="H119" s="59">
        <f t="shared" si="11"/>
        <v>0</v>
      </c>
      <c r="I119" s="60">
        <f t="shared" si="10"/>
        <v>0</v>
      </c>
      <c r="J119" s="172"/>
    </row>
    <row r="120" spans="1:10" ht="19.5" customHeight="1">
      <c r="A120" s="120" t="s">
        <v>139</v>
      </c>
      <c r="B120" s="68"/>
      <c r="C120" s="58"/>
      <c r="D120" s="58" t="s">
        <v>140</v>
      </c>
      <c r="E120" s="57">
        <v>2</v>
      </c>
      <c r="F120" s="157"/>
      <c r="G120" s="58">
        <v>5.5</v>
      </c>
      <c r="H120" s="59">
        <f t="shared" si="11"/>
        <v>0</v>
      </c>
      <c r="I120" s="60">
        <f t="shared" si="10"/>
        <v>0</v>
      </c>
      <c r="J120" s="172"/>
    </row>
    <row r="121" spans="1:10" ht="19.5" customHeight="1">
      <c r="A121" s="120" t="s">
        <v>141</v>
      </c>
      <c r="B121" s="68"/>
      <c r="C121" s="58"/>
      <c r="D121" s="58" t="s">
        <v>98</v>
      </c>
      <c r="E121" s="57">
        <v>40</v>
      </c>
      <c r="F121" s="157"/>
      <c r="G121" s="58">
        <v>5.5</v>
      </c>
      <c r="H121" s="59">
        <f t="shared" si="11"/>
        <v>0</v>
      </c>
      <c r="I121" s="60">
        <f t="shared" si="10"/>
        <v>0</v>
      </c>
      <c r="J121" s="172"/>
    </row>
    <row r="122" spans="1:10" ht="19.5" customHeight="1" thickBot="1">
      <c r="A122" s="174" t="s">
        <v>185</v>
      </c>
      <c r="B122" s="175"/>
      <c r="C122" s="107"/>
      <c r="D122" s="176" t="s">
        <v>184</v>
      </c>
      <c r="E122" s="176">
        <v>50</v>
      </c>
      <c r="F122" s="177"/>
      <c r="G122" s="178">
        <v>5.5</v>
      </c>
      <c r="H122" s="179">
        <f t="shared" si="11"/>
        <v>0</v>
      </c>
      <c r="I122" s="180">
        <f t="shared" si="10"/>
        <v>0</v>
      </c>
      <c r="J122" s="181"/>
    </row>
    <row r="123" spans="4:9" ht="13.5" thickBot="1">
      <c r="D123" s="1"/>
      <c r="E123" s="1"/>
      <c r="F123" s="69">
        <f>SUM(F5:F122)</f>
        <v>0</v>
      </c>
      <c r="H123" s="3"/>
      <c r="I123" s="70">
        <f>SUM(I5:I122)</f>
        <v>0</v>
      </c>
    </row>
    <row r="124" ht="12.75" thickBot="1">
      <c r="A124" s="1" t="s">
        <v>192</v>
      </c>
    </row>
    <row r="125" spans="4:5" ht="12">
      <c r="D125" s="191" t="s">
        <v>188</v>
      </c>
      <c r="E125" s="192"/>
    </row>
    <row r="126" spans="4:5" ht="12">
      <c r="D126" s="193"/>
      <c r="E126" s="194"/>
    </row>
    <row r="127" spans="4:5" ht="12">
      <c r="D127" s="193"/>
      <c r="E127" s="194"/>
    </row>
    <row r="128" spans="4:5" ht="12">
      <c r="D128" s="193"/>
      <c r="E128" s="194"/>
    </row>
    <row r="129" spans="4:5" ht="12.75" thickBot="1">
      <c r="D129" s="195"/>
      <c r="E129" s="196"/>
    </row>
  </sheetData>
  <sheetProtection selectLockedCells="1" selectUnlockedCells="1"/>
  <mergeCells count="5">
    <mergeCell ref="B1:E3"/>
    <mergeCell ref="F1:I3"/>
    <mergeCell ref="D125:E129"/>
    <mergeCell ref="J1:J3"/>
    <mergeCell ref="A1:A3"/>
  </mergeCells>
  <printOptions horizontalCentered="1" verticalCentered="1"/>
  <pageMargins left="0" right="0" top="0.3937007874015748" bottom="0.5905511811023623" header="0.31496062992125984" footer="0.31496062992125984"/>
  <pageSetup horizontalDpi="300" verticalDpi="3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110" zoomScaleSheetLayoutView="110" zoomScalePageLayoutView="0" workbookViewId="0" topLeftCell="A16">
      <selection activeCell="A4" sqref="A4"/>
    </sheetView>
  </sheetViews>
  <sheetFormatPr defaultColWidth="11.421875" defaultRowHeight="12.75"/>
  <cols>
    <col min="1" max="1" width="41.421875" style="1" customWidth="1"/>
    <col min="2" max="2" width="10.57421875" style="1" customWidth="1"/>
    <col min="3" max="3" width="9.00390625" style="2" customWidth="1"/>
    <col min="4" max="4" width="9.57421875" style="3" customWidth="1"/>
    <col min="5" max="5" width="15.57421875" style="3" customWidth="1"/>
    <col min="6" max="6" width="7.7109375" style="24" customWidth="1"/>
    <col min="7" max="7" width="5.28125" style="3" customWidth="1"/>
    <col min="8" max="8" width="10.421875" style="3" customWidth="1"/>
    <col min="9" max="9" width="10.28125" style="3" customWidth="1"/>
    <col min="10" max="10" width="10.7109375" style="3" customWidth="1"/>
    <col min="11" max="16384" width="11.421875" style="1" customWidth="1"/>
  </cols>
  <sheetData>
    <row r="1" spans="1:10" s="6" customFormat="1" ht="17.25" customHeight="1" thickBot="1">
      <c r="A1" s="198" t="s">
        <v>220</v>
      </c>
      <c r="B1" s="182" t="s">
        <v>196</v>
      </c>
      <c r="C1" s="183"/>
      <c r="D1" s="183"/>
      <c r="E1" s="184"/>
      <c r="F1" s="199" t="s">
        <v>118</v>
      </c>
      <c r="G1" s="199"/>
      <c r="H1" s="199"/>
      <c r="I1" s="199"/>
      <c r="J1" s="200">
        <v>2019</v>
      </c>
    </row>
    <row r="2" spans="1:10" s="6" customFormat="1" ht="18" customHeight="1" thickBot="1">
      <c r="A2" s="198"/>
      <c r="B2" s="185"/>
      <c r="C2" s="186"/>
      <c r="D2" s="186"/>
      <c r="E2" s="187"/>
      <c r="F2" s="199"/>
      <c r="G2" s="199"/>
      <c r="H2" s="199"/>
      <c r="I2" s="199"/>
      <c r="J2" s="200"/>
    </row>
    <row r="3" spans="1:10" s="6" customFormat="1" ht="17.25" customHeight="1" thickBot="1">
      <c r="A3" s="198"/>
      <c r="B3" s="185"/>
      <c r="C3" s="186"/>
      <c r="D3" s="186"/>
      <c r="E3" s="187"/>
      <c r="F3" s="199"/>
      <c r="G3" s="199"/>
      <c r="H3" s="199"/>
      <c r="I3" s="199"/>
      <c r="J3" s="200"/>
    </row>
    <row r="4" spans="1:10" s="7" customFormat="1" ht="31.5" customHeight="1" thickBot="1">
      <c r="A4" s="87" t="s">
        <v>1</v>
      </c>
      <c r="B4" s="85" t="s">
        <v>189</v>
      </c>
      <c r="C4" s="88" t="s">
        <v>2</v>
      </c>
      <c r="D4" s="26" t="s">
        <v>3</v>
      </c>
      <c r="E4" s="25" t="s">
        <v>4</v>
      </c>
      <c r="F4" s="27" t="s">
        <v>5</v>
      </c>
      <c r="G4" s="25" t="s">
        <v>6</v>
      </c>
      <c r="H4" s="25" t="s">
        <v>7</v>
      </c>
      <c r="I4" s="26" t="s">
        <v>8</v>
      </c>
      <c r="J4" s="25" t="s">
        <v>9</v>
      </c>
    </row>
    <row r="5" spans="1:10" ht="19.5" customHeight="1">
      <c r="A5" s="143" t="s">
        <v>171</v>
      </c>
      <c r="B5" s="91" t="s">
        <v>191</v>
      </c>
      <c r="C5" s="92" t="s">
        <v>20</v>
      </c>
      <c r="D5" s="92" t="s">
        <v>13</v>
      </c>
      <c r="E5" s="93">
        <v>350</v>
      </c>
      <c r="F5" s="123"/>
      <c r="G5" s="92">
        <v>5.5</v>
      </c>
      <c r="H5" s="126">
        <f aca="true" t="shared" si="0" ref="H5:H19">F5*G5%+F5</f>
        <v>0</v>
      </c>
      <c r="I5" s="127">
        <f aca="true" t="shared" si="1" ref="I5:I19">H5*E5</f>
        <v>0</v>
      </c>
      <c r="J5" s="97"/>
    </row>
    <row r="6" spans="1:10" ht="19.5" customHeight="1">
      <c r="A6" s="68" t="s">
        <v>119</v>
      </c>
      <c r="B6" s="145" t="s">
        <v>191</v>
      </c>
      <c r="C6" s="142"/>
      <c r="D6" s="9" t="s">
        <v>13</v>
      </c>
      <c r="E6" s="10">
        <v>300</v>
      </c>
      <c r="F6" s="28"/>
      <c r="G6" s="9">
        <v>5.5</v>
      </c>
      <c r="H6" s="29">
        <f t="shared" si="0"/>
        <v>0</v>
      </c>
      <c r="I6" s="8">
        <f t="shared" si="1"/>
        <v>0</v>
      </c>
      <c r="J6" s="44"/>
    </row>
    <row r="7" spans="1:10" ht="19.5" customHeight="1">
      <c r="A7" s="68" t="s">
        <v>120</v>
      </c>
      <c r="B7" s="145" t="s">
        <v>191</v>
      </c>
      <c r="C7" s="142"/>
      <c r="D7" s="9" t="s">
        <v>13</v>
      </c>
      <c r="E7" s="10">
        <v>30</v>
      </c>
      <c r="F7" s="28"/>
      <c r="G7" s="9">
        <v>5.5</v>
      </c>
      <c r="H7" s="29">
        <f t="shared" si="0"/>
        <v>0</v>
      </c>
      <c r="I7" s="8">
        <f t="shared" si="1"/>
        <v>0</v>
      </c>
      <c r="J7" s="45"/>
    </row>
    <row r="8" spans="1:10" ht="19.5" customHeight="1">
      <c r="A8" s="68" t="s">
        <v>121</v>
      </c>
      <c r="B8" s="145" t="s">
        <v>191</v>
      </c>
      <c r="C8" s="142"/>
      <c r="D8" s="9" t="s">
        <v>13</v>
      </c>
      <c r="E8" s="10">
        <v>150</v>
      </c>
      <c r="F8" s="28"/>
      <c r="G8" s="9">
        <v>5.5</v>
      </c>
      <c r="H8" s="29">
        <f t="shared" si="0"/>
        <v>0</v>
      </c>
      <c r="I8" s="8">
        <f t="shared" si="1"/>
        <v>0</v>
      </c>
      <c r="J8" s="45"/>
    </row>
    <row r="9" spans="1:10" ht="19.5" customHeight="1">
      <c r="A9" s="140" t="s">
        <v>172</v>
      </c>
      <c r="B9" s="145" t="s">
        <v>191</v>
      </c>
      <c r="C9" s="142"/>
      <c r="D9" s="9" t="s">
        <v>13</v>
      </c>
      <c r="E9" s="10">
        <v>200</v>
      </c>
      <c r="F9" s="28"/>
      <c r="G9" s="9">
        <v>5.5</v>
      </c>
      <c r="H9" s="29">
        <f t="shared" si="0"/>
        <v>0</v>
      </c>
      <c r="I9" s="8">
        <f t="shared" si="1"/>
        <v>0</v>
      </c>
      <c r="J9" s="45"/>
    </row>
    <row r="10" spans="1:10" ht="19.5" customHeight="1">
      <c r="A10" s="68" t="s">
        <v>122</v>
      </c>
      <c r="B10" s="145" t="s">
        <v>191</v>
      </c>
      <c r="C10" s="142"/>
      <c r="D10" s="9" t="s">
        <v>13</v>
      </c>
      <c r="E10" s="10">
        <v>75</v>
      </c>
      <c r="F10" s="28"/>
      <c r="G10" s="9">
        <v>5.5</v>
      </c>
      <c r="H10" s="29">
        <f t="shared" si="0"/>
        <v>0</v>
      </c>
      <c r="I10" s="8">
        <f t="shared" si="1"/>
        <v>0</v>
      </c>
      <c r="J10" s="45"/>
    </row>
    <row r="11" spans="1:10" ht="19.5" customHeight="1">
      <c r="A11" s="144" t="s">
        <v>123</v>
      </c>
      <c r="B11" s="89" t="s">
        <v>191</v>
      </c>
      <c r="C11" s="11"/>
      <c r="D11" s="11" t="s">
        <v>13</v>
      </c>
      <c r="E11" s="12">
        <v>150</v>
      </c>
      <c r="F11" s="71"/>
      <c r="G11" s="11">
        <v>5.5</v>
      </c>
      <c r="H11" s="30">
        <f t="shared" si="0"/>
        <v>0</v>
      </c>
      <c r="I11" s="15">
        <f t="shared" si="1"/>
        <v>0</v>
      </c>
      <c r="J11" s="99"/>
    </row>
    <row r="12" spans="1:10" ht="19.5" customHeight="1">
      <c r="A12" s="119" t="s">
        <v>204</v>
      </c>
      <c r="B12" s="86" t="s">
        <v>191</v>
      </c>
      <c r="C12" s="67" t="s">
        <v>20</v>
      </c>
      <c r="D12" s="67" t="s">
        <v>124</v>
      </c>
      <c r="E12" s="56">
        <v>200</v>
      </c>
      <c r="F12" s="77"/>
      <c r="G12" s="67">
        <v>5.5</v>
      </c>
      <c r="H12" s="78">
        <f t="shared" si="0"/>
        <v>0</v>
      </c>
      <c r="I12" s="79">
        <f t="shared" si="1"/>
        <v>0</v>
      </c>
      <c r="J12" s="103" t="s">
        <v>28</v>
      </c>
    </row>
    <row r="13" spans="1:10" ht="19.5" customHeight="1">
      <c r="A13" s="128" t="s">
        <v>187</v>
      </c>
      <c r="B13" s="86" t="s">
        <v>191</v>
      </c>
      <c r="C13" s="72"/>
      <c r="D13" s="72" t="s">
        <v>13</v>
      </c>
      <c r="E13" s="73">
        <v>300</v>
      </c>
      <c r="F13" s="74"/>
      <c r="G13" s="72">
        <v>5.5</v>
      </c>
      <c r="H13" s="75">
        <f t="shared" si="0"/>
        <v>0</v>
      </c>
      <c r="I13" s="76">
        <f t="shared" si="1"/>
        <v>0</v>
      </c>
      <c r="J13" s="129"/>
    </row>
    <row r="14" spans="1:10" ht="19.5" customHeight="1">
      <c r="A14" s="130" t="s">
        <v>164</v>
      </c>
      <c r="B14" s="86" t="s">
        <v>191</v>
      </c>
      <c r="C14" s="34"/>
      <c r="D14" s="34" t="s">
        <v>186</v>
      </c>
      <c r="E14" s="62">
        <v>80</v>
      </c>
      <c r="F14" s="63"/>
      <c r="G14" s="34">
        <v>5.5</v>
      </c>
      <c r="H14" s="64">
        <f t="shared" si="0"/>
        <v>0</v>
      </c>
      <c r="I14" s="65">
        <f t="shared" si="1"/>
        <v>0</v>
      </c>
      <c r="J14" s="131"/>
    </row>
    <row r="15" spans="1:10" ht="19.5" customHeight="1">
      <c r="A15" s="46" t="s">
        <v>125</v>
      </c>
      <c r="B15" s="86" t="s">
        <v>191</v>
      </c>
      <c r="C15" s="9"/>
      <c r="D15" s="9" t="s">
        <v>13</v>
      </c>
      <c r="E15" s="10">
        <v>10</v>
      </c>
      <c r="F15" s="31"/>
      <c r="G15" s="9">
        <v>5.5</v>
      </c>
      <c r="H15" s="29">
        <f t="shared" si="0"/>
        <v>0</v>
      </c>
      <c r="I15" s="8">
        <f t="shared" si="1"/>
        <v>0</v>
      </c>
      <c r="J15" s="45"/>
    </row>
    <row r="16" spans="1:10" ht="19.5" customHeight="1">
      <c r="A16" s="46" t="s">
        <v>126</v>
      </c>
      <c r="B16" s="86" t="s">
        <v>191</v>
      </c>
      <c r="C16" s="9"/>
      <c r="D16" s="9" t="s">
        <v>13</v>
      </c>
      <c r="E16" s="10">
        <v>400</v>
      </c>
      <c r="F16" s="31"/>
      <c r="G16" s="9">
        <v>5.5</v>
      </c>
      <c r="H16" s="29">
        <f t="shared" si="0"/>
        <v>0</v>
      </c>
      <c r="I16" s="8">
        <f t="shared" si="1"/>
        <v>0</v>
      </c>
      <c r="J16" s="45"/>
    </row>
    <row r="17" spans="1:10" ht="19.5" customHeight="1">
      <c r="A17" s="46" t="s">
        <v>127</v>
      </c>
      <c r="B17" s="86" t="s">
        <v>191</v>
      </c>
      <c r="C17" s="9"/>
      <c r="D17" s="9" t="s">
        <v>19</v>
      </c>
      <c r="E17" s="10">
        <v>5</v>
      </c>
      <c r="F17" s="31"/>
      <c r="G17" s="9">
        <v>5.5</v>
      </c>
      <c r="H17" s="29">
        <f t="shared" si="0"/>
        <v>0</v>
      </c>
      <c r="I17" s="8">
        <f t="shared" si="1"/>
        <v>0</v>
      </c>
      <c r="J17" s="45"/>
    </row>
    <row r="18" spans="1:10" ht="19.5" customHeight="1">
      <c r="A18" s="46" t="s">
        <v>128</v>
      </c>
      <c r="B18" s="86" t="s">
        <v>191</v>
      </c>
      <c r="C18" s="9"/>
      <c r="D18" s="9" t="s">
        <v>13</v>
      </c>
      <c r="E18" s="10">
        <v>5</v>
      </c>
      <c r="F18" s="31"/>
      <c r="G18" s="9">
        <v>5.5</v>
      </c>
      <c r="H18" s="29">
        <f t="shared" si="0"/>
        <v>0</v>
      </c>
      <c r="I18" s="8">
        <f t="shared" si="1"/>
        <v>0</v>
      </c>
      <c r="J18" s="45"/>
    </row>
    <row r="19" spans="1:10" ht="19.5" customHeight="1" thickBot="1">
      <c r="A19" s="132" t="s">
        <v>129</v>
      </c>
      <c r="B19" s="105" t="s">
        <v>191</v>
      </c>
      <c r="C19" s="133"/>
      <c r="D19" s="133" t="s">
        <v>13</v>
      </c>
      <c r="E19" s="134">
        <v>400</v>
      </c>
      <c r="F19" s="135"/>
      <c r="G19" s="133">
        <v>5.5</v>
      </c>
      <c r="H19" s="136">
        <f t="shared" si="0"/>
        <v>0</v>
      </c>
      <c r="I19" s="137">
        <f t="shared" si="1"/>
        <v>0</v>
      </c>
      <c r="J19" s="138"/>
    </row>
    <row r="20" spans="1:9" ht="12.75" customHeight="1" thickBot="1">
      <c r="A20" s="20"/>
      <c r="B20" s="20"/>
      <c r="C20" s="21"/>
      <c r="D20" s="21"/>
      <c r="E20" s="21"/>
      <c r="F20" s="69">
        <f>SUM(F5:F19)</f>
        <v>0</v>
      </c>
      <c r="I20" s="70">
        <f>SUM(I5:I19)</f>
        <v>0</v>
      </c>
    </row>
    <row r="21" spans="1:5" ht="12.75" customHeight="1">
      <c r="A21" s="1" t="s">
        <v>192</v>
      </c>
      <c r="B21" s="39"/>
      <c r="C21" s="21"/>
      <c r="D21" s="21"/>
      <c r="E21" s="21"/>
    </row>
    <row r="22" spans="1:10" ht="12.75" customHeight="1" thickBot="1">
      <c r="A22" s="20"/>
      <c r="B22" s="20"/>
      <c r="C22" s="21"/>
      <c r="D22" s="21"/>
      <c r="E22" s="21"/>
      <c r="I22" s="84"/>
      <c r="J22" s="84"/>
    </row>
    <row r="23" spans="1:10" ht="12.75" customHeight="1">
      <c r="A23" s="20"/>
      <c r="B23" s="20"/>
      <c r="C23" s="21"/>
      <c r="D23" s="191" t="s">
        <v>188</v>
      </c>
      <c r="E23" s="192"/>
      <c r="I23" s="84"/>
      <c r="J23" s="84"/>
    </row>
    <row r="24" spans="1:10" ht="12.75" customHeight="1">
      <c r="A24" s="20"/>
      <c r="B24" s="20"/>
      <c r="C24" s="21"/>
      <c r="D24" s="193"/>
      <c r="E24" s="194"/>
      <c r="I24" s="84"/>
      <c r="J24" s="84"/>
    </row>
    <row r="25" spans="1:10" ht="12.75" customHeight="1">
      <c r="A25" s="20"/>
      <c r="B25" s="20"/>
      <c r="C25" s="21"/>
      <c r="D25" s="193"/>
      <c r="E25" s="194"/>
      <c r="I25" s="84"/>
      <c r="J25" s="84"/>
    </row>
    <row r="26" spans="1:10" ht="12.75" customHeight="1">
      <c r="A26" s="20"/>
      <c r="B26" s="20"/>
      <c r="C26" s="21"/>
      <c r="D26" s="193"/>
      <c r="E26" s="194"/>
      <c r="I26" s="84"/>
      <c r="J26" s="84"/>
    </row>
    <row r="27" spans="1:10" ht="12.75" customHeight="1" thickBot="1">
      <c r="A27" s="20"/>
      <c r="B27" s="20"/>
      <c r="C27" s="21"/>
      <c r="D27" s="195"/>
      <c r="E27" s="196"/>
      <c r="I27" s="84"/>
      <c r="J27" s="84"/>
    </row>
    <row r="28" spans="1:10" ht="12.75" customHeight="1">
      <c r="A28" s="20"/>
      <c r="B28" s="20"/>
      <c r="C28" s="21"/>
      <c r="D28" s="21"/>
      <c r="E28" s="21"/>
      <c r="F28" s="32"/>
      <c r="G28" s="21"/>
      <c r="H28" s="21"/>
      <c r="I28" s="21"/>
      <c r="J28" s="21"/>
    </row>
    <row r="29" spans="1:10" ht="12.75" customHeight="1">
      <c r="A29" s="20"/>
      <c r="B29" s="20"/>
      <c r="C29" s="21"/>
      <c r="D29" s="21"/>
      <c r="E29" s="21"/>
      <c r="F29" s="32"/>
      <c r="G29" s="21"/>
      <c r="H29" s="21"/>
      <c r="I29" s="21"/>
      <c r="J29" s="21"/>
    </row>
    <row r="30" spans="1:10" ht="12.75" customHeight="1">
      <c r="A30" s="20"/>
      <c r="B30" s="20"/>
      <c r="C30" s="21"/>
      <c r="D30" s="21"/>
      <c r="E30" s="21"/>
      <c r="F30" s="32"/>
      <c r="G30" s="21"/>
      <c r="H30" s="21"/>
      <c r="I30" s="21"/>
      <c r="J30" s="21"/>
    </row>
    <row r="31" spans="1:10" ht="12.75" customHeight="1">
      <c r="A31" s="20"/>
      <c r="B31" s="20"/>
      <c r="C31" s="21"/>
      <c r="D31" s="21"/>
      <c r="E31" s="21"/>
      <c r="F31" s="32"/>
      <c r="G31" s="21"/>
      <c r="H31" s="21"/>
      <c r="I31" s="21"/>
      <c r="J31" s="21"/>
    </row>
    <row r="32" spans="1:10" ht="12.75" customHeight="1">
      <c r="A32" s="20"/>
      <c r="B32" s="20"/>
      <c r="C32" s="21"/>
      <c r="D32" s="21"/>
      <c r="E32" s="21"/>
      <c r="F32" s="32"/>
      <c r="G32" s="21"/>
      <c r="H32" s="21"/>
      <c r="I32" s="21"/>
      <c r="J32" s="21"/>
    </row>
    <row r="33" spans="1:10" ht="12.75" customHeight="1">
      <c r="A33" s="20"/>
      <c r="B33" s="20"/>
      <c r="C33" s="21"/>
      <c r="D33" s="21"/>
      <c r="E33" s="21"/>
      <c r="F33" s="32"/>
      <c r="G33" s="21"/>
      <c r="H33" s="21"/>
      <c r="I33" s="21"/>
      <c r="J33" s="21"/>
    </row>
    <row r="34" spans="1:10" ht="12.75" customHeight="1">
      <c r="A34" s="20"/>
      <c r="B34" s="20"/>
      <c r="C34" s="21"/>
      <c r="D34" s="21"/>
      <c r="E34" s="21"/>
      <c r="F34" s="32"/>
      <c r="G34" s="21"/>
      <c r="H34" s="21"/>
      <c r="I34" s="21"/>
      <c r="J34" s="21"/>
    </row>
    <row r="35" spans="1:10" ht="12.75" customHeight="1">
      <c r="A35" s="20"/>
      <c r="B35" s="20"/>
      <c r="C35" s="21"/>
      <c r="D35" s="21"/>
      <c r="E35" s="21"/>
      <c r="F35" s="32"/>
      <c r="G35" s="21"/>
      <c r="H35" s="21"/>
      <c r="I35" s="21"/>
      <c r="J35" s="21"/>
    </row>
    <row r="36" spans="1:10" ht="12.75" customHeight="1">
      <c r="A36" s="20"/>
      <c r="B36" s="20"/>
      <c r="C36" s="21"/>
      <c r="D36" s="21"/>
      <c r="E36" s="21"/>
      <c r="F36" s="32"/>
      <c r="G36" s="21"/>
      <c r="H36" s="21"/>
      <c r="I36" s="21"/>
      <c r="J36" s="21"/>
    </row>
    <row r="37" spans="1:10" ht="12.75" customHeight="1">
      <c r="A37" s="20"/>
      <c r="B37" s="20"/>
      <c r="C37" s="21"/>
      <c r="D37" s="21"/>
      <c r="E37" s="21"/>
      <c r="F37" s="32"/>
      <c r="G37" s="21"/>
      <c r="H37" s="21"/>
      <c r="I37" s="21"/>
      <c r="J37" s="21"/>
    </row>
    <row r="38" spans="1:10" ht="12.75" customHeight="1">
      <c r="A38" s="20"/>
      <c r="B38" s="20"/>
      <c r="C38" s="21"/>
      <c r="D38" s="21"/>
      <c r="E38" s="21"/>
      <c r="F38" s="32"/>
      <c r="G38" s="21"/>
      <c r="H38" s="21"/>
      <c r="I38" s="21"/>
      <c r="J38" s="21"/>
    </row>
    <row r="39" spans="1:10" ht="12.75" customHeight="1">
      <c r="A39" s="20"/>
      <c r="B39" s="20"/>
      <c r="C39" s="21"/>
      <c r="D39" s="21"/>
      <c r="E39" s="21"/>
      <c r="F39" s="32"/>
      <c r="G39" s="21"/>
      <c r="H39" s="21"/>
      <c r="I39" s="21"/>
      <c r="J39" s="21"/>
    </row>
    <row r="40" spans="1:10" ht="12.75" customHeight="1">
      <c r="A40" s="20"/>
      <c r="B40" s="20"/>
      <c r="C40" s="21"/>
      <c r="D40" s="21"/>
      <c r="E40" s="21"/>
      <c r="F40" s="32"/>
      <c r="G40" s="21"/>
      <c r="H40" s="21"/>
      <c r="I40" s="21"/>
      <c r="J40" s="21"/>
    </row>
    <row r="41" spans="1:10" ht="12.75" customHeight="1">
      <c r="A41" s="20"/>
      <c r="B41" s="20"/>
      <c r="C41" s="21"/>
      <c r="D41" s="21"/>
      <c r="E41" s="21"/>
      <c r="F41" s="32"/>
      <c r="G41" s="21"/>
      <c r="H41" s="21"/>
      <c r="I41" s="21"/>
      <c r="J41" s="21"/>
    </row>
    <row r="42" spans="1:10" ht="12.75" customHeight="1">
      <c r="A42" s="20"/>
      <c r="B42" s="20"/>
      <c r="C42" s="21"/>
      <c r="D42" s="21"/>
      <c r="E42" s="21"/>
      <c r="F42" s="32"/>
      <c r="G42" s="21"/>
      <c r="H42" s="21"/>
      <c r="I42" s="21"/>
      <c r="J42" s="21"/>
    </row>
    <row r="43" spans="1:10" ht="12.75" customHeight="1">
      <c r="A43" s="20"/>
      <c r="B43" s="20"/>
      <c r="C43" s="21"/>
      <c r="D43" s="21"/>
      <c r="E43" s="21"/>
      <c r="F43" s="32"/>
      <c r="G43" s="21"/>
      <c r="H43" s="21"/>
      <c r="I43" s="21"/>
      <c r="J43" s="21"/>
    </row>
    <row r="44" spans="1:10" ht="12.75" customHeight="1">
      <c r="A44" s="20"/>
      <c r="B44" s="20"/>
      <c r="C44" s="21"/>
      <c r="D44" s="21"/>
      <c r="E44" s="21"/>
      <c r="F44" s="32"/>
      <c r="G44" s="21"/>
      <c r="H44" s="21"/>
      <c r="I44" s="21"/>
      <c r="J44" s="21"/>
    </row>
    <row r="45" spans="1:10" ht="12.75" customHeight="1">
      <c r="A45" s="20"/>
      <c r="B45" s="20"/>
      <c r="C45" s="21"/>
      <c r="D45" s="21"/>
      <c r="E45" s="21"/>
      <c r="F45" s="32"/>
      <c r="G45" s="21"/>
      <c r="H45" s="21"/>
      <c r="I45" s="21"/>
      <c r="J45" s="21"/>
    </row>
    <row r="46" spans="1:10" ht="12.75" customHeight="1">
      <c r="A46" s="20"/>
      <c r="B46" s="20"/>
      <c r="C46" s="21"/>
      <c r="D46" s="21"/>
      <c r="E46" s="21"/>
      <c r="F46" s="32"/>
      <c r="G46" s="21"/>
      <c r="H46" s="21"/>
      <c r="I46" s="21"/>
      <c r="J46" s="21"/>
    </row>
    <row r="47" spans="1:10" ht="12.75" customHeight="1">
      <c r="A47" s="20"/>
      <c r="B47" s="20"/>
      <c r="C47" s="21"/>
      <c r="D47" s="21"/>
      <c r="E47" s="21"/>
      <c r="F47" s="32"/>
      <c r="G47" s="21"/>
      <c r="H47" s="21"/>
      <c r="I47" s="21"/>
      <c r="J47" s="21"/>
    </row>
    <row r="48" spans="1:10" ht="12.75" customHeight="1">
      <c r="A48" s="20"/>
      <c r="B48" s="20"/>
      <c r="C48" s="21"/>
      <c r="D48" s="21"/>
      <c r="E48" s="21"/>
      <c r="F48" s="32"/>
      <c r="G48" s="21"/>
      <c r="H48" s="21"/>
      <c r="I48" s="21"/>
      <c r="J48" s="21"/>
    </row>
    <row r="49" spans="1:10" ht="12.75" customHeight="1">
      <c r="A49" s="20"/>
      <c r="B49" s="20"/>
      <c r="C49" s="21"/>
      <c r="D49" s="21"/>
      <c r="E49" s="21"/>
      <c r="F49" s="32"/>
      <c r="G49" s="21"/>
      <c r="H49" s="21"/>
      <c r="I49" s="21"/>
      <c r="J49" s="21"/>
    </row>
    <row r="50" spans="1:10" ht="12.75" customHeight="1">
      <c r="A50" s="20"/>
      <c r="B50" s="20"/>
      <c r="C50" s="21"/>
      <c r="D50" s="21"/>
      <c r="E50" s="21"/>
      <c r="F50" s="32"/>
      <c r="G50" s="21"/>
      <c r="H50" s="21"/>
      <c r="I50" s="21"/>
      <c r="J50" s="21"/>
    </row>
    <row r="51" spans="1:10" ht="12.75" customHeight="1">
      <c r="A51" s="20"/>
      <c r="B51" s="20"/>
      <c r="C51" s="21"/>
      <c r="D51" s="21"/>
      <c r="E51" s="21"/>
      <c r="F51" s="32"/>
      <c r="G51" s="21"/>
      <c r="H51" s="21"/>
      <c r="I51" s="21"/>
      <c r="J51" s="21"/>
    </row>
    <row r="52" spans="1:10" ht="12.75" customHeight="1">
      <c r="A52" s="20"/>
      <c r="B52" s="20"/>
      <c r="C52" s="21"/>
      <c r="D52" s="21"/>
      <c r="E52" s="21"/>
      <c r="F52" s="32"/>
      <c r="G52" s="21"/>
      <c r="H52" s="21"/>
      <c r="I52" s="21"/>
      <c r="J52" s="21"/>
    </row>
    <row r="53" spans="1:10" ht="12.75" customHeight="1">
      <c r="A53" s="20"/>
      <c r="B53" s="20"/>
      <c r="C53" s="21"/>
      <c r="D53" s="21"/>
      <c r="E53" s="21"/>
      <c r="F53" s="32"/>
      <c r="G53" s="21"/>
      <c r="H53" s="21"/>
      <c r="I53" s="21"/>
      <c r="J53" s="21"/>
    </row>
    <row r="54" spans="1:10" ht="12.75" customHeight="1">
      <c r="A54" s="20"/>
      <c r="B54" s="20"/>
      <c r="C54" s="21"/>
      <c r="D54" s="21"/>
      <c r="E54" s="21"/>
      <c r="F54" s="32"/>
      <c r="G54" s="21"/>
      <c r="H54" s="21"/>
      <c r="I54" s="21"/>
      <c r="J54" s="21"/>
    </row>
    <row r="55" spans="1:10" ht="12.75" customHeight="1">
      <c r="A55" s="20"/>
      <c r="B55" s="20"/>
      <c r="C55" s="21"/>
      <c r="D55" s="21"/>
      <c r="E55" s="21"/>
      <c r="F55" s="32"/>
      <c r="G55" s="21"/>
      <c r="H55" s="21"/>
      <c r="I55" s="21"/>
      <c r="J55" s="21"/>
    </row>
    <row r="56" spans="1:10" ht="12.75" customHeight="1">
      <c r="A56" s="20"/>
      <c r="B56" s="20"/>
      <c r="C56" s="21"/>
      <c r="D56" s="21"/>
      <c r="E56" s="21"/>
      <c r="F56" s="32"/>
      <c r="G56" s="21"/>
      <c r="H56" s="21"/>
      <c r="I56" s="21"/>
      <c r="J56" s="21"/>
    </row>
    <row r="57" spans="1:10" ht="12.75" customHeight="1">
      <c r="A57" s="20"/>
      <c r="B57" s="20"/>
      <c r="C57" s="21"/>
      <c r="D57" s="21"/>
      <c r="E57" s="21"/>
      <c r="F57" s="32"/>
      <c r="G57" s="21"/>
      <c r="H57" s="21"/>
      <c r="I57" s="21"/>
      <c r="J57" s="21"/>
    </row>
    <row r="58" spans="1:10" ht="12.75" customHeight="1">
      <c r="A58" s="20"/>
      <c r="B58" s="20"/>
      <c r="C58" s="21"/>
      <c r="D58" s="21"/>
      <c r="E58" s="21"/>
      <c r="F58" s="32"/>
      <c r="G58" s="21"/>
      <c r="H58" s="21"/>
      <c r="I58" s="21"/>
      <c r="J58" s="21"/>
    </row>
    <row r="59" spans="1:10" ht="12.75" customHeight="1">
      <c r="A59" s="20"/>
      <c r="B59" s="20"/>
      <c r="C59" s="21"/>
      <c r="D59" s="21"/>
      <c r="E59" s="21"/>
      <c r="F59" s="32"/>
      <c r="G59" s="21"/>
      <c r="H59" s="21"/>
      <c r="I59" s="21"/>
      <c r="J59" s="21"/>
    </row>
    <row r="60" spans="1:10" ht="12.75" customHeight="1">
      <c r="A60" s="20"/>
      <c r="B60" s="20"/>
      <c r="C60" s="21"/>
      <c r="D60" s="21"/>
      <c r="E60" s="21"/>
      <c r="F60" s="32"/>
      <c r="G60" s="21"/>
      <c r="H60" s="21"/>
      <c r="I60" s="21"/>
      <c r="J60" s="21"/>
    </row>
    <row r="61" spans="1:10" ht="12.75" customHeight="1">
      <c r="A61" s="20"/>
      <c r="B61" s="20"/>
      <c r="C61" s="21"/>
      <c r="D61" s="21"/>
      <c r="E61" s="21"/>
      <c r="F61" s="32"/>
      <c r="G61" s="21"/>
      <c r="H61" s="21"/>
      <c r="I61" s="21"/>
      <c r="J61" s="21"/>
    </row>
    <row r="62" spans="1:10" ht="12.75" customHeight="1">
      <c r="A62" s="20"/>
      <c r="B62" s="20"/>
      <c r="C62" s="21"/>
      <c r="D62" s="21"/>
      <c r="E62" s="21"/>
      <c r="F62" s="32"/>
      <c r="G62" s="21"/>
      <c r="H62" s="21"/>
      <c r="I62" s="21"/>
      <c r="J62" s="21"/>
    </row>
    <row r="63" spans="1:10" ht="12.75" customHeight="1">
      <c r="A63" s="20"/>
      <c r="B63" s="20"/>
      <c r="C63" s="21"/>
      <c r="D63" s="21"/>
      <c r="E63" s="21"/>
      <c r="F63" s="32"/>
      <c r="G63" s="21"/>
      <c r="H63" s="21"/>
      <c r="I63" s="21"/>
      <c r="J63" s="21"/>
    </row>
    <row r="64" spans="1:10" ht="12.75" customHeight="1">
      <c r="A64" s="20"/>
      <c r="B64" s="20"/>
      <c r="C64" s="21"/>
      <c r="D64" s="21"/>
      <c r="E64" s="21"/>
      <c r="F64" s="32"/>
      <c r="G64" s="21"/>
      <c r="H64" s="21"/>
      <c r="I64" s="21"/>
      <c r="J64" s="21"/>
    </row>
    <row r="65" spans="1:10" ht="12.75" customHeight="1">
      <c r="A65" s="20"/>
      <c r="B65" s="20"/>
      <c r="C65" s="21"/>
      <c r="D65" s="21"/>
      <c r="E65" s="21"/>
      <c r="F65" s="32"/>
      <c r="G65" s="21"/>
      <c r="H65" s="21"/>
      <c r="I65" s="21"/>
      <c r="J65" s="21"/>
    </row>
    <row r="66" spans="1:10" ht="12.75" customHeight="1">
      <c r="A66" s="20"/>
      <c r="B66" s="20"/>
      <c r="C66" s="21"/>
      <c r="D66" s="21"/>
      <c r="E66" s="21"/>
      <c r="F66" s="32"/>
      <c r="G66" s="21"/>
      <c r="H66" s="21"/>
      <c r="I66" s="21"/>
      <c r="J66" s="21"/>
    </row>
    <row r="67" spans="1:10" ht="12.75" customHeight="1">
      <c r="A67" s="20"/>
      <c r="B67" s="20"/>
      <c r="C67" s="21"/>
      <c r="D67" s="21"/>
      <c r="E67" s="21"/>
      <c r="F67" s="32"/>
      <c r="G67" s="21"/>
      <c r="H67" s="21"/>
      <c r="I67" s="21"/>
      <c r="J67" s="21"/>
    </row>
    <row r="68" spans="1:10" ht="12.75" customHeight="1">
      <c r="A68" s="20"/>
      <c r="B68" s="20"/>
      <c r="C68" s="21"/>
      <c r="D68" s="21"/>
      <c r="E68" s="21"/>
      <c r="F68" s="32"/>
      <c r="G68" s="21"/>
      <c r="H68" s="21"/>
      <c r="I68" s="21"/>
      <c r="J68" s="21"/>
    </row>
    <row r="69" spans="1:10" ht="12.75" customHeight="1">
      <c r="A69" s="20"/>
      <c r="B69" s="20"/>
      <c r="C69" s="21"/>
      <c r="D69" s="21"/>
      <c r="E69" s="21"/>
      <c r="F69" s="32"/>
      <c r="G69" s="21"/>
      <c r="H69" s="21"/>
      <c r="I69" s="21"/>
      <c r="J69" s="21"/>
    </row>
    <row r="70" spans="1:10" ht="12.75" customHeight="1">
      <c r="A70" s="20"/>
      <c r="B70" s="20"/>
      <c r="C70" s="21"/>
      <c r="D70" s="21"/>
      <c r="E70" s="21"/>
      <c r="F70" s="32"/>
      <c r="G70" s="21"/>
      <c r="H70" s="21"/>
      <c r="I70" s="21"/>
      <c r="J70" s="21"/>
    </row>
    <row r="71" spans="1:10" ht="12.75" customHeight="1">
      <c r="A71" s="20"/>
      <c r="B71" s="20"/>
      <c r="C71" s="21"/>
      <c r="D71" s="21"/>
      <c r="E71" s="21"/>
      <c r="F71" s="32"/>
      <c r="G71" s="21"/>
      <c r="H71" s="21"/>
      <c r="I71" s="21"/>
      <c r="J71" s="21"/>
    </row>
    <row r="72" spans="1:10" ht="12.75" customHeight="1">
      <c r="A72" s="20"/>
      <c r="B72" s="20"/>
      <c r="C72" s="21"/>
      <c r="D72" s="21"/>
      <c r="E72" s="21"/>
      <c r="F72" s="32"/>
      <c r="G72" s="21"/>
      <c r="H72" s="21"/>
      <c r="I72" s="21"/>
      <c r="J72" s="21"/>
    </row>
    <row r="73" spans="1:10" ht="12.75" customHeight="1">
      <c r="A73" s="20"/>
      <c r="B73" s="20"/>
      <c r="C73" s="21"/>
      <c r="D73" s="21"/>
      <c r="E73" s="21"/>
      <c r="F73" s="32"/>
      <c r="G73" s="21"/>
      <c r="H73" s="21"/>
      <c r="I73" s="21"/>
      <c r="J73" s="21"/>
    </row>
    <row r="74" spans="1:10" ht="12.75" customHeight="1">
      <c r="A74" s="20"/>
      <c r="B74" s="20"/>
      <c r="C74" s="21"/>
      <c r="D74" s="21"/>
      <c r="E74" s="21"/>
      <c r="F74" s="32"/>
      <c r="G74" s="21"/>
      <c r="H74" s="21"/>
      <c r="I74" s="21"/>
      <c r="J74" s="21"/>
    </row>
    <row r="75" spans="1:10" ht="13.5" customHeight="1">
      <c r="A75" s="20"/>
      <c r="B75" s="20"/>
      <c r="C75" s="21"/>
      <c r="D75" s="21"/>
      <c r="E75" s="21"/>
      <c r="F75" s="32"/>
      <c r="G75" s="21"/>
      <c r="H75" s="21"/>
      <c r="I75" s="21"/>
      <c r="J75" s="21"/>
    </row>
    <row r="76" spans="1:10" ht="12">
      <c r="A76" s="23"/>
      <c r="B76" s="23"/>
      <c r="C76" s="21"/>
      <c r="D76" s="21"/>
      <c r="E76" s="21"/>
      <c r="F76" s="32"/>
      <c r="G76" s="21"/>
      <c r="H76" s="21"/>
      <c r="I76" s="21"/>
      <c r="J76" s="21"/>
    </row>
    <row r="77" spans="1:10" ht="12">
      <c r="A77" s="23"/>
      <c r="B77" s="23"/>
      <c r="C77" s="21"/>
      <c r="D77" s="21"/>
      <c r="E77" s="21"/>
      <c r="F77" s="32"/>
      <c r="G77" s="21"/>
      <c r="H77" s="21"/>
      <c r="I77" s="21"/>
      <c r="J77" s="21"/>
    </row>
    <row r="78" spans="1:10" ht="12">
      <c r="A78" s="23"/>
      <c r="B78" s="23"/>
      <c r="C78" s="21"/>
      <c r="D78" s="21"/>
      <c r="E78" s="21"/>
      <c r="F78" s="32"/>
      <c r="G78" s="21"/>
      <c r="H78" s="21"/>
      <c r="I78" s="21"/>
      <c r="J78" s="21"/>
    </row>
  </sheetData>
  <sheetProtection selectLockedCells="1" selectUnlockedCells="1"/>
  <mergeCells count="5">
    <mergeCell ref="A1:A3"/>
    <mergeCell ref="F1:I3"/>
    <mergeCell ref="J1:J3"/>
    <mergeCell ref="D23:E27"/>
    <mergeCell ref="B1:E3"/>
  </mergeCells>
  <printOptions horizontalCentered="1"/>
  <pageMargins left="0" right="0" top="0.7874015748031497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8515625" style="0" customWidth="1"/>
    <col min="2" max="2" width="10.421875" style="0" customWidth="1"/>
    <col min="3" max="3" width="8.421875" style="0" customWidth="1"/>
    <col min="4" max="4" width="13.00390625" style="0" customWidth="1"/>
    <col min="5" max="5" width="16.00390625" style="0" customWidth="1"/>
    <col min="6" max="6" width="9.00390625" style="0" customWidth="1"/>
  </cols>
  <sheetData>
    <row r="1" spans="1:10" ht="16.5" customHeight="1" thickBot="1">
      <c r="A1" s="198" t="s">
        <v>220</v>
      </c>
      <c r="B1" s="204" t="s">
        <v>193</v>
      </c>
      <c r="C1" s="205"/>
      <c r="D1" s="205"/>
      <c r="E1" s="206"/>
      <c r="F1" s="199" t="s">
        <v>118</v>
      </c>
      <c r="G1" s="199"/>
      <c r="H1" s="199"/>
      <c r="I1" s="199"/>
      <c r="J1" s="200">
        <v>2019</v>
      </c>
    </row>
    <row r="2" spans="1:10" ht="16.5" customHeight="1" thickBot="1">
      <c r="A2" s="198"/>
      <c r="B2" s="207"/>
      <c r="C2" s="208"/>
      <c r="D2" s="208"/>
      <c r="E2" s="209"/>
      <c r="F2" s="199"/>
      <c r="G2" s="199"/>
      <c r="H2" s="199"/>
      <c r="I2" s="199"/>
      <c r="J2" s="200"/>
    </row>
    <row r="3" spans="1:10" ht="16.5" customHeight="1" thickBot="1">
      <c r="A3" s="201"/>
      <c r="B3" s="210"/>
      <c r="C3" s="211"/>
      <c r="D3" s="211"/>
      <c r="E3" s="212"/>
      <c r="F3" s="202"/>
      <c r="G3" s="202"/>
      <c r="H3" s="202"/>
      <c r="I3" s="202"/>
      <c r="J3" s="203"/>
    </row>
    <row r="4" spans="1:10" ht="21" thickBot="1">
      <c r="A4" s="54" t="s">
        <v>1</v>
      </c>
      <c r="B4" s="85" t="s">
        <v>189</v>
      </c>
      <c r="C4" s="53" t="s">
        <v>2</v>
      </c>
      <c r="D4" s="41" t="s">
        <v>3</v>
      </c>
      <c r="E4" s="40" t="s">
        <v>4</v>
      </c>
      <c r="F4" s="42" t="s">
        <v>5</v>
      </c>
      <c r="G4" s="40" t="s">
        <v>6</v>
      </c>
      <c r="H4" s="40" t="s">
        <v>7</v>
      </c>
      <c r="I4" s="41" t="s">
        <v>8</v>
      </c>
      <c r="J4" s="43" t="s">
        <v>9</v>
      </c>
    </row>
    <row r="5" spans="1:10" ht="12">
      <c r="A5" s="141" t="s">
        <v>198</v>
      </c>
      <c r="B5" s="91" t="s">
        <v>191</v>
      </c>
      <c r="C5" s="92"/>
      <c r="D5" s="92" t="s">
        <v>13</v>
      </c>
      <c r="E5" s="93">
        <v>50</v>
      </c>
      <c r="F5" s="123"/>
      <c r="G5" s="92">
        <v>5.5</v>
      </c>
      <c r="H5" s="124">
        <f>F5*G5%+F5</f>
        <v>0</v>
      </c>
      <c r="I5" s="96">
        <f>H5*E5</f>
        <v>0</v>
      </c>
      <c r="J5" s="125"/>
    </row>
    <row r="6" spans="1:10" ht="12">
      <c r="A6" s="140" t="s">
        <v>199</v>
      </c>
      <c r="B6" s="145" t="s">
        <v>191</v>
      </c>
      <c r="C6" s="9"/>
      <c r="D6" s="9" t="s">
        <v>13</v>
      </c>
      <c r="E6" s="10">
        <v>50</v>
      </c>
      <c r="F6" s="28"/>
      <c r="G6" s="9">
        <v>5.5</v>
      </c>
      <c r="H6" s="29">
        <f>F6*G6%+F6</f>
        <v>0</v>
      </c>
      <c r="I6" s="8">
        <f>H6*E6</f>
        <v>0</v>
      </c>
      <c r="J6" s="45"/>
    </row>
    <row r="7" spans="1:10" ht="12">
      <c r="A7" s="140" t="s">
        <v>200</v>
      </c>
      <c r="B7" s="145" t="s">
        <v>191</v>
      </c>
      <c r="C7" s="9"/>
      <c r="D7" s="9" t="s">
        <v>13</v>
      </c>
      <c r="E7" s="10">
        <v>50</v>
      </c>
      <c r="F7" s="28"/>
      <c r="G7" s="9">
        <v>5.5</v>
      </c>
      <c r="H7" s="29">
        <f>F7*G7%+F7</f>
        <v>0</v>
      </c>
      <c r="I7" s="8">
        <f>H7*E7</f>
        <v>0</v>
      </c>
      <c r="J7" s="45"/>
    </row>
    <row r="8" spans="1:10" ht="12">
      <c r="A8" s="140" t="s">
        <v>201</v>
      </c>
      <c r="B8" s="145" t="s">
        <v>191</v>
      </c>
      <c r="C8" s="9"/>
      <c r="D8" s="9" t="s">
        <v>13</v>
      </c>
      <c r="E8" s="10">
        <v>50</v>
      </c>
      <c r="F8" s="28"/>
      <c r="G8" s="9">
        <v>5.5</v>
      </c>
      <c r="H8" s="29">
        <f>F8*G8%+F8</f>
        <v>0</v>
      </c>
      <c r="I8" s="8">
        <f>H8*E8</f>
        <v>0</v>
      </c>
      <c r="J8" s="45"/>
    </row>
    <row r="9" spans="1:10" ht="12.75" thickBot="1">
      <c r="A9" s="139" t="s">
        <v>202</v>
      </c>
      <c r="B9" s="147" t="s">
        <v>191</v>
      </c>
      <c r="C9" s="47"/>
      <c r="D9" s="47" t="s">
        <v>13</v>
      </c>
      <c r="E9" s="48">
        <v>50</v>
      </c>
      <c r="F9" s="49"/>
      <c r="G9" s="47">
        <v>5.5</v>
      </c>
      <c r="H9" s="50">
        <f>F9*G9%+F9</f>
        <v>0</v>
      </c>
      <c r="I9" s="51">
        <f>H9*E9</f>
        <v>0</v>
      </c>
      <c r="J9" s="52"/>
    </row>
    <row r="10" spans="1:10" ht="13.5" thickBot="1">
      <c r="A10" s="20"/>
      <c r="B10" s="20"/>
      <c r="C10" s="21"/>
      <c r="D10" s="21"/>
      <c r="E10" s="21"/>
      <c r="F10" s="69">
        <f>SUM(F5:F9)</f>
        <v>0</v>
      </c>
      <c r="G10" s="3"/>
      <c r="H10" s="3"/>
      <c r="I10" s="70">
        <f>SUM(I5:I9)</f>
        <v>0</v>
      </c>
      <c r="J10" s="3"/>
    </row>
    <row r="11" spans="1:10" ht="12.75" thickBot="1">
      <c r="A11" s="1" t="s">
        <v>192</v>
      </c>
      <c r="B11" s="39"/>
      <c r="C11" s="21"/>
      <c r="D11" s="21"/>
      <c r="E11" s="21"/>
      <c r="F11" s="24"/>
      <c r="G11" s="3"/>
      <c r="H11" s="3"/>
      <c r="I11" s="3"/>
      <c r="J11" s="3"/>
    </row>
    <row r="12" spans="1:10" ht="12">
      <c r="A12" s="20"/>
      <c r="B12" s="20"/>
      <c r="C12" s="21"/>
      <c r="D12" s="191" t="s">
        <v>188</v>
      </c>
      <c r="E12" s="192"/>
      <c r="F12" s="24"/>
      <c r="G12" s="3"/>
      <c r="H12" s="3"/>
      <c r="I12" s="84"/>
      <c r="J12" s="84"/>
    </row>
    <row r="13" spans="1:10" ht="12">
      <c r="A13" s="20"/>
      <c r="B13" s="20"/>
      <c r="C13" s="21"/>
      <c r="D13" s="193"/>
      <c r="E13" s="194"/>
      <c r="F13" s="24"/>
      <c r="G13" s="3"/>
      <c r="H13" s="3"/>
      <c r="I13" s="84"/>
      <c r="J13" s="84"/>
    </row>
    <row r="14" spans="1:10" ht="12">
      <c r="A14" s="20"/>
      <c r="B14" s="20"/>
      <c r="C14" s="21"/>
      <c r="D14" s="193"/>
      <c r="E14" s="194"/>
      <c r="F14" s="24"/>
      <c r="G14" s="3"/>
      <c r="H14" s="3"/>
      <c r="I14" s="84"/>
      <c r="J14" s="84"/>
    </row>
    <row r="15" spans="1:10" ht="12">
      <c r="A15" s="20"/>
      <c r="B15" s="20"/>
      <c r="C15" s="21"/>
      <c r="D15" s="193"/>
      <c r="E15" s="194"/>
      <c r="F15" s="24"/>
      <c r="G15" s="3"/>
      <c r="H15" s="3"/>
      <c r="I15" s="84"/>
      <c r="J15" s="84"/>
    </row>
    <row r="16" spans="1:10" ht="12.75" thickBot="1">
      <c r="A16" s="20"/>
      <c r="B16" s="20"/>
      <c r="C16" s="21"/>
      <c r="D16" s="195"/>
      <c r="E16" s="196"/>
      <c r="F16" s="24"/>
      <c r="G16" s="3"/>
      <c r="H16" s="3"/>
      <c r="I16" s="84"/>
      <c r="J16" s="84"/>
    </row>
    <row r="17" spans="1:10" ht="12">
      <c r="A17" s="20"/>
      <c r="B17" s="20"/>
      <c r="C17" s="21"/>
      <c r="D17" s="21"/>
      <c r="E17" s="21"/>
      <c r="F17" s="24"/>
      <c r="G17" s="3"/>
      <c r="H17" s="3"/>
      <c r="I17" s="84"/>
      <c r="J17" s="84"/>
    </row>
  </sheetData>
  <sheetProtection/>
  <mergeCells count="5">
    <mergeCell ref="A1:A3"/>
    <mergeCell ref="F1:I3"/>
    <mergeCell ref="J1:J3"/>
    <mergeCell ref="D12:E16"/>
    <mergeCell ref="B1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96" zoomScaleSheetLayoutView="96" zoomScalePageLayoutView="0" workbookViewId="0" topLeftCell="A1">
      <selection activeCell="A4" sqref="A4"/>
    </sheetView>
  </sheetViews>
  <sheetFormatPr defaultColWidth="11.421875" defaultRowHeight="12.75"/>
  <cols>
    <col min="1" max="1" width="33.00390625" style="1" customWidth="1"/>
    <col min="2" max="2" width="11.28125" style="1" customWidth="1"/>
    <col min="3" max="3" width="10.00390625" style="2" customWidth="1"/>
    <col min="4" max="4" width="9.57421875" style="3" customWidth="1"/>
    <col min="5" max="5" width="13.140625" style="3" customWidth="1"/>
    <col min="6" max="6" width="8.140625" style="36" customWidth="1"/>
    <col min="7" max="7" width="5.28125" style="3" customWidth="1"/>
    <col min="8" max="8" width="10.421875" style="3" customWidth="1"/>
    <col min="9" max="9" width="10.28125" style="3" customWidth="1"/>
    <col min="10" max="10" width="14.28125" style="3" customWidth="1"/>
    <col min="11" max="16384" width="11.421875" style="1" customWidth="1"/>
  </cols>
  <sheetData>
    <row r="1" spans="1:10" s="6" customFormat="1" ht="17.25" customHeight="1" thickBot="1">
      <c r="A1" s="198" t="s">
        <v>220</v>
      </c>
      <c r="B1" s="182" t="s">
        <v>194</v>
      </c>
      <c r="C1" s="183"/>
      <c r="D1" s="183"/>
      <c r="E1" s="184"/>
      <c r="F1" s="190" t="s">
        <v>0</v>
      </c>
      <c r="G1" s="190"/>
      <c r="H1" s="190"/>
      <c r="I1" s="190"/>
      <c r="J1" s="197">
        <v>2019</v>
      </c>
    </row>
    <row r="2" spans="1:10" s="6" customFormat="1" ht="18" customHeight="1" thickBot="1">
      <c r="A2" s="198"/>
      <c r="B2" s="185"/>
      <c r="C2" s="186"/>
      <c r="D2" s="186"/>
      <c r="E2" s="187"/>
      <c r="F2" s="190"/>
      <c r="G2" s="190"/>
      <c r="H2" s="190"/>
      <c r="I2" s="190"/>
      <c r="J2" s="197"/>
    </row>
    <row r="3" spans="1:10" s="6" customFormat="1" ht="17.25" customHeight="1" thickBot="1">
      <c r="A3" s="198"/>
      <c r="B3" s="185"/>
      <c r="C3" s="186"/>
      <c r="D3" s="186"/>
      <c r="E3" s="187"/>
      <c r="F3" s="190"/>
      <c r="G3" s="190"/>
      <c r="H3" s="190"/>
      <c r="I3" s="190"/>
      <c r="J3" s="197"/>
    </row>
    <row r="4" spans="1:10" s="7" customFormat="1" ht="31.5" customHeight="1" thickBot="1">
      <c r="A4" s="87" t="s">
        <v>1</v>
      </c>
      <c r="B4" s="85" t="s">
        <v>189</v>
      </c>
      <c r="C4" s="88" t="s">
        <v>2</v>
      </c>
      <c r="D4" s="26" t="s">
        <v>3</v>
      </c>
      <c r="E4" s="25" t="s">
        <v>4</v>
      </c>
      <c r="F4" s="37" t="s">
        <v>5</v>
      </c>
      <c r="G4" s="25" t="s">
        <v>6</v>
      </c>
      <c r="H4" s="25" t="s">
        <v>7</v>
      </c>
      <c r="I4" s="26" t="s">
        <v>8</v>
      </c>
      <c r="J4" s="25" t="s">
        <v>9</v>
      </c>
    </row>
    <row r="5" spans="1:10" ht="19.5" customHeight="1">
      <c r="A5" s="112" t="s">
        <v>177</v>
      </c>
      <c r="B5" s="148" t="s">
        <v>219</v>
      </c>
      <c r="C5" s="113"/>
      <c r="D5" s="113" t="s">
        <v>16</v>
      </c>
      <c r="E5" s="114">
        <v>15</v>
      </c>
      <c r="F5" s="115"/>
      <c r="G5" s="113">
        <v>5.5</v>
      </c>
      <c r="H5" s="116">
        <f aca="true" t="shared" si="0" ref="H5:H16">F5*G5%+F5</f>
        <v>0</v>
      </c>
      <c r="I5" s="117">
        <f aca="true" t="shared" si="1" ref="I5:I15">H5*E5</f>
        <v>0</v>
      </c>
      <c r="J5" s="118"/>
    </row>
    <row r="6" spans="1:10" ht="19.5" customHeight="1">
      <c r="A6" s="119" t="s">
        <v>178</v>
      </c>
      <c r="B6" s="149" t="s">
        <v>219</v>
      </c>
      <c r="C6" s="67"/>
      <c r="D6" s="67" t="s">
        <v>16</v>
      </c>
      <c r="E6" s="56">
        <v>30</v>
      </c>
      <c r="F6" s="77"/>
      <c r="G6" s="67">
        <v>5.5</v>
      </c>
      <c r="H6" s="78">
        <f t="shared" si="0"/>
        <v>0</v>
      </c>
      <c r="I6" s="79">
        <f t="shared" si="1"/>
        <v>0</v>
      </c>
      <c r="J6" s="103"/>
    </row>
    <row r="7" spans="1:10" ht="19.5" customHeight="1">
      <c r="A7" s="120" t="s">
        <v>142</v>
      </c>
      <c r="B7" s="149" t="s">
        <v>219</v>
      </c>
      <c r="C7" s="67"/>
      <c r="D7" s="67" t="s">
        <v>16</v>
      </c>
      <c r="E7" s="56">
        <v>20</v>
      </c>
      <c r="F7" s="77"/>
      <c r="G7" s="67">
        <v>5.5</v>
      </c>
      <c r="H7" s="78">
        <f t="shared" si="0"/>
        <v>0</v>
      </c>
      <c r="I7" s="79">
        <f t="shared" si="1"/>
        <v>0</v>
      </c>
      <c r="J7" s="103"/>
    </row>
    <row r="8" spans="1:10" ht="19.5" customHeight="1">
      <c r="A8" s="102" t="s">
        <v>143</v>
      </c>
      <c r="B8" s="149" t="s">
        <v>219</v>
      </c>
      <c r="C8" s="67"/>
      <c r="D8" s="67" t="s">
        <v>16</v>
      </c>
      <c r="E8" s="56">
        <v>40</v>
      </c>
      <c r="F8" s="77"/>
      <c r="G8" s="67">
        <v>5.5</v>
      </c>
      <c r="H8" s="78">
        <f t="shared" si="0"/>
        <v>0</v>
      </c>
      <c r="I8" s="79">
        <f t="shared" si="1"/>
        <v>0</v>
      </c>
      <c r="J8" s="103"/>
    </row>
    <row r="9" spans="1:10" ht="19.5" customHeight="1">
      <c r="A9" s="102" t="s">
        <v>144</v>
      </c>
      <c r="B9" s="149" t="s">
        <v>219</v>
      </c>
      <c r="C9" s="67"/>
      <c r="D9" s="67" t="s">
        <v>16</v>
      </c>
      <c r="E9" s="56">
        <v>12</v>
      </c>
      <c r="F9" s="77"/>
      <c r="G9" s="67">
        <v>5.5</v>
      </c>
      <c r="H9" s="78">
        <f t="shared" si="0"/>
        <v>0</v>
      </c>
      <c r="I9" s="79">
        <f t="shared" si="1"/>
        <v>0</v>
      </c>
      <c r="J9" s="103"/>
    </row>
    <row r="10" spans="1:10" ht="19.5" customHeight="1">
      <c r="A10" s="102" t="s">
        <v>145</v>
      </c>
      <c r="B10" s="149" t="s">
        <v>219</v>
      </c>
      <c r="C10" s="67"/>
      <c r="D10" s="67" t="s">
        <v>16</v>
      </c>
      <c r="E10" s="56">
        <v>2</v>
      </c>
      <c r="F10" s="77"/>
      <c r="G10" s="67">
        <v>5.5</v>
      </c>
      <c r="H10" s="78">
        <f t="shared" si="0"/>
        <v>0</v>
      </c>
      <c r="I10" s="79">
        <f t="shared" si="1"/>
        <v>0</v>
      </c>
      <c r="J10" s="103"/>
    </row>
    <row r="11" spans="1:10" ht="19.5" customHeight="1">
      <c r="A11" s="102" t="s">
        <v>146</v>
      </c>
      <c r="B11" s="149" t="s">
        <v>219</v>
      </c>
      <c r="C11" s="67"/>
      <c r="D11" s="67" t="s">
        <v>16</v>
      </c>
      <c r="E11" s="56">
        <v>6</v>
      </c>
      <c r="F11" s="77"/>
      <c r="G11" s="67">
        <v>5.5</v>
      </c>
      <c r="H11" s="78">
        <f t="shared" si="0"/>
        <v>0</v>
      </c>
      <c r="I11" s="79">
        <f t="shared" si="1"/>
        <v>0</v>
      </c>
      <c r="J11" s="103" t="s">
        <v>28</v>
      </c>
    </row>
    <row r="12" spans="1:10" ht="19.5" customHeight="1">
      <c r="A12" s="102" t="s">
        <v>147</v>
      </c>
      <c r="B12" s="149" t="s">
        <v>219</v>
      </c>
      <c r="C12" s="67"/>
      <c r="D12" s="67" t="s">
        <v>16</v>
      </c>
      <c r="E12" s="56">
        <v>6</v>
      </c>
      <c r="F12" s="77"/>
      <c r="G12" s="67">
        <v>5.5</v>
      </c>
      <c r="H12" s="78">
        <f t="shared" si="0"/>
        <v>0</v>
      </c>
      <c r="I12" s="79">
        <f t="shared" si="1"/>
        <v>0</v>
      </c>
      <c r="J12" s="103"/>
    </row>
    <row r="13" spans="1:10" ht="19.5" customHeight="1">
      <c r="A13" s="102" t="s">
        <v>148</v>
      </c>
      <c r="B13" s="149" t="s">
        <v>219</v>
      </c>
      <c r="C13" s="67"/>
      <c r="D13" s="67" t="s">
        <v>16</v>
      </c>
      <c r="E13" s="56">
        <v>6</v>
      </c>
      <c r="F13" s="77"/>
      <c r="G13" s="67">
        <v>5.5</v>
      </c>
      <c r="H13" s="78">
        <f t="shared" si="0"/>
        <v>0</v>
      </c>
      <c r="I13" s="79">
        <f t="shared" si="1"/>
        <v>0</v>
      </c>
      <c r="J13" s="103"/>
    </row>
    <row r="14" spans="1:10" ht="19.5" customHeight="1">
      <c r="A14" s="119" t="s">
        <v>179</v>
      </c>
      <c r="B14" s="149" t="s">
        <v>219</v>
      </c>
      <c r="C14" s="67"/>
      <c r="D14" s="67" t="s">
        <v>16</v>
      </c>
      <c r="E14" s="56">
        <v>5</v>
      </c>
      <c r="F14" s="77"/>
      <c r="G14" s="67">
        <v>5.5</v>
      </c>
      <c r="H14" s="78">
        <f t="shared" si="0"/>
        <v>0</v>
      </c>
      <c r="I14" s="79">
        <f t="shared" si="1"/>
        <v>0</v>
      </c>
      <c r="J14" s="103"/>
    </row>
    <row r="15" spans="1:10" ht="19.5" customHeight="1">
      <c r="A15" s="102" t="s">
        <v>149</v>
      </c>
      <c r="B15" s="149" t="s">
        <v>219</v>
      </c>
      <c r="C15" s="67"/>
      <c r="D15" s="67" t="s">
        <v>16</v>
      </c>
      <c r="E15" s="56">
        <v>12</v>
      </c>
      <c r="F15" s="77"/>
      <c r="G15" s="67">
        <v>5.5</v>
      </c>
      <c r="H15" s="78">
        <f t="shared" si="0"/>
        <v>0</v>
      </c>
      <c r="I15" s="79">
        <f t="shared" si="1"/>
        <v>0</v>
      </c>
      <c r="J15" s="103"/>
    </row>
    <row r="16" spans="1:10" ht="19.5" customHeight="1" thickBot="1">
      <c r="A16" s="121" t="s">
        <v>150</v>
      </c>
      <c r="B16" s="150" t="s">
        <v>219</v>
      </c>
      <c r="C16" s="106"/>
      <c r="D16" s="106" t="s">
        <v>16</v>
      </c>
      <c r="E16" s="107">
        <v>12</v>
      </c>
      <c r="F16" s="122"/>
      <c r="G16" s="106">
        <v>5.5</v>
      </c>
      <c r="H16" s="109">
        <f t="shared" si="0"/>
        <v>0</v>
      </c>
      <c r="I16" s="110">
        <f>H16*E16</f>
        <v>0</v>
      </c>
      <c r="J16" s="111"/>
    </row>
    <row r="17" spans="1:10" ht="12.75" customHeight="1" thickBot="1">
      <c r="A17" s="20"/>
      <c r="B17" s="20"/>
      <c r="C17" s="21"/>
      <c r="D17" s="21"/>
      <c r="E17" s="21"/>
      <c r="F17" s="69">
        <f>SUM(F5:F16)</f>
        <v>0</v>
      </c>
      <c r="I17" s="70">
        <f>SUM(I5:I16)</f>
        <v>0</v>
      </c>
      <c r="J17" s="21"/>
    </row>
    <row r="18" spans="1:10" ht="12.75" customHeight="1">
      <c r="A18" s="1" t="s">
        <v>192</v>
      </c>
      <c r="B18" s="20"/>
      <c r="C18" s="21"/>
      <c r="D18" s="21"/>
      <c r="E18" s="21"/>
      <c r="F18" s="38"/>
      <c r="G18" s="21"/>
      <c r="H18" s="21"/>
      <c r="I18" s="21"/>
      <c r="J18" s="21"/>
    </row>
    <row r="19" spans="1:10" ht="12.75" customHeight="1" thickBot="1">
      <c r="A19" s="20"/>
      <c r="B19" s="20"/>
      <c r="C19" s="21"/>
      <c r="D19" s="21"/>
      <c r="E19" s="21"/>
      <c r="F19" s="38"/>
      <c r="G19" s="21"/>
      <c r="H19" s="21"/>
      <c r="I19" s="2"/>
      <c r="J19" s="21"/>
    </row>
    <row r="20" spans="1:10" ht="12.75" customHeight="1">
      <c r="A20" s="20"/>
      <c r="B20" s="20"/>
      <c r="C20" s="191" t="s">
        <v>188</v>
      </c>
      <c r="D20" s="192"/>
      <c r="E20" s="21"/>
      <c r="F20" s="38"/>
      <c r="G20" s="21"/>
      <c r="H20" s="21"/>
      <c r="I20" s="21"/>
      <c r="J20" s="1"/>
    </row>
    <row r="21" spans="1:10" ht="12.75" customHeight="1">
      <c r="A21" s="20"/>
      <c r="B21" s="20"/>
      <c r="C21" s="193"/>
      <c r="D21" s="194"/>
      <c r="E21" s="21"/>
      <c r="F21" s="38"/>
      <c r="G21" s="21"/>
      <c r="H21" s="21"/>
      <c r="I21" s="21"/>
      <c r="J21" s="1"/>
    </row>
    <row r="22" spans="1:10" ht="12.75" customHeight="1">
      <c r="A22" s="20"/>
      <c r="B22" s="20"/>
      <c r="C22" s="193"/>
      <c r="D22" s="194"/>
      <c r="E22" s="21"/>
      <c r="F22" s="38"/>
      <c r="G22" s="21"/>
      <c r="H22" s="21"/>
      <c r="I22" s="21"/>
      <c r="J22" s="1"/>
    </row>
    <row r="23" spans="1:10" ht="12.75" customHeight="1">
      <c r="A23" s="20"/>
      <c r="B23" s="20"/>
      <c r="C23" s="193"/>
      <c r="D23" s="194"/>
      <c r="E23" s="21"/>
      <c r="F23" s="38"/>
      <c r="G23" s="21"/>
      <c r="H23" s="21"/>
      <c r="I23" s="21"/>
      <c r="J23" s="1"/>
    </row>
    <row r="24" spans="1:10" ht="12.75" customHeight="1" thickBot="1">
      <c r="A24" s="20"/>
      <c r="B24" s="20"/>
      <c r="C24" s="195"/>
      <c r="D24" s="196"/>
      <c r="E24" s="21"/>
      <c r="F24" s="38"/>
      <c r="G24" s="21"/>
      <c r="H24" s="21"/>
      <c r="I24" s="21"/>
      <c r="J24" s="1"/>
    </row>
    <row r="25" spans="1:10" ht="12.75" customHeight="1">
      <c r="A25" s="20"/>
      <c r="B25" s="20"/>
      <c r="C25" s="21"/>
      <c r="D25" s="21"/>
      <c r="E25" s="21"/>
      <c r="F25" s="38"/>
      <c r="G25" s="21"/>
      <c r="H25" s="21"/>
      <c r="I25" s="21"/>
      <c r="J25" s="21"/>
    </row>
    <row r="26" spans="1:10" ht="12.75" customHeight="1">
      <c r="A26" s="20"/>
      <c r="B26" s="20"/>
      <c r="C26" s="21"/>
      <c r="D26" s="21"/>
      <c r="E26" s="21"/>
      <c r="F26" s="38"/>
      <c r="G26" s="21"/>
      <c r="H26" s="21"/>
      <c r="I26" s="21"/>
      <c r="J26" s="21"/>
    </row>
    <row r="27" spans="1:10" ht="12.75" customHeight="1">
      <c r="A27" s="20"/>
      <c r="B27" s="20"/>
      <c r="C27" s="21"/>
      <c r="D27" s="21"/>
      <c r="E27" s="21"/>
      <c r="F27" s="38"/>
      <c r="G27" s="21"/>
      <c r="H27" s="21"/>
      <c r="I27" s="21"/>
      <c r="J27" s="21"/>
    </row>
    <row r="28" spans="1:10" ht="12.75" customHeight="1">
      <c r="A28" s="20"/>
      <c r="B28" s="20"/>
      <c r="C28" s="21"/>
      <c r="D28" s="21"/>
      <c r="E28" s="21"/>
      <c r="F28" s="38"/>
      <c r="G28" s="21"/>
      <c r="H28" s="21"/>
      <c r="I28" s="21"/>
      <c r="J28" s="21"/>
    </row>
    <row r="29" spans="1:10" ht="12.75" customHeight="1">
      <c r="A29" s="20"/>
      <c r="B29" s="20"/>
      <c r="C29" s="21"/>
      <c r="D29" s="21"/>
      <c r="E29" s="21"/>
      <c r="F29" s="38"/>
      <c r="G29" s="21"/>
      <c r="H29" s="21"/>
      <c r="I29" s="21"/>
      <c r="J29" s="21"/>
    </row>
    <row r="30" spans="1:10" ht="12.75" customHeight="1">
      <c r="A30" s="20"/>
      <c r="B30" s="20"/>
      <c r="C30" s="21"/>
      <c r="D30" s="21"/>
      <c r="E30" s="21"/>
      <c r="F30" s="38"/>
      <c r="G30" s="21"/>
      <c r="H30" s="21"/>
      <c r="I30" s="21"/>
      <c r="J30" s="21"/>
    </row>
    <row r="31" spans="1:10" ht="12.75" customHeight="1">
      <c r="A31" s="20"/>
      <c r="B31" s="20"/>
      <c r="C31" s="21"/>
      <c r="D31" s="21"/>
      <c r="E31" s="21"/>
      <c r="F31" s="38"/>
      <c r="G31" s="21"/>
      <c r="H31" s="21"/>
      <c r="I31" s="21"/>
      <c r="J31" s="21"/>
    </row>
    <row r="32" spans="1:10" ht="12.75" customHeight="1">
      <c r="A32" s="20"/>
      <c r="B32" s="20"/>
      <c r="C32" s="21"/>
      <c r="D32" s="21"/>
      <c r="E32" s="21"/>
      <c r="F32" s="38"/>
      <c r="G32" s="21"/>
      <c r="H32" s="21"/>
      <c r="I32" s="21"/>
      <c r="J32" s="21"/>
    </row>
    <row r="33" spans="1:10" ht="12.75" customHeight="1">
      <c r="A33" s="20"/>
      <c r="B33" s="20"/>
      <c r="C33" s="21"/>
      <c r="D33" s="21"/>
      <c r="E33" s="21"/>
      <c r="F33" s="38"/>
      <c r="G33" s="21"/>
      <c r="H33" s="21"/>
      <c r="I33" s="21"/>
      <c r="J33" s="21"/>
    </row>
    <row r="34" spans="1:10" ht="12.75" customHeight="1">
      <c r="A34" s="20"/>
      <c r="B34" s="20"/>
      <c r="C34" s="21"/>
      <c r="D34" s="21"/>
      <c r="E34" s="21"/>
      <c r="F34" s="38"/>
      <c r="G34" s="21"/>
      <c r="H34" s="21"/>
      <c r="I34" s="21"/>
      <c r="J34" s="21"/>
    </row>
    <row r="35" spans="1:10" ht="12.75" customHeight="1">
      <c r="A35" s="20"/>
      <c r="B35" s="20"/>
      <c r="C35" s="21"/>
      <c r="D35" s="21"/>
      <c r="E35" s="21"/>
      <c r="F35" s="38"/>
      <c r="G35" s="21"/>
      <c r="H35" s="21"/>
      <c r="I35" s="21"/>
      <c r="J35" s="21"/>
    </row>
    <row r="36" spans="1:10" ht="12.75" customHeight="1">
      <c r="A36" s="20"/>
      <c r="B36" s="20"/>
      <c r="C36" s="21"/>
      <c r="D36" s="21"/>
      <c r="E36" s="21"/>
      <c r="F36" s="38"/>
      <c r="G36" s="21"/>
      <c r="H36" s="21"/>
      <c r="I36" s="21"/>
      <c r="J36" s="21"/>
    </row>
    <row r="37" spans="1:10" ht="12.75" customHeight="1">
      <c r="A37" s="20"/>
      <c r="B37" s="20"/>
      <c r="C37" s="21"/>
      <c r="D37" s="21"/>
      <c r="E37" s="21"/>
      <c r="F37" s="38"/>
      <c r="G37" s="21"/>
      <c r="H37" s="21"/>
      <c r="I37" s="21"/>
      <c r="J37" s="21"/>
    </row>
    <row r="38" spans="1:10" ht="12.75" customHeight="1">
      <c r="A38" s="20"/>
      <c r="B38" s="20"/>
      <c r="C38" s="21"/>
      <c r="D38" s="21"/>
      <c r="E38" s="21"/>
      <c r="F38" s="38"/>
      <c r="G38" s="21"/>
      <c r="H38" s="21"/>
      <c r="I38" s="21"/>
      <c r="J38" s="21"/>
    </row>
    <row r="39" spans="1:10" ht="12.75" customHeight="1">
      <c r="A39" s="20"/>
      <c r="B39" s="20"/>
      <c r="C39" s="21"/>
      <c r="D39" s="21"/>
      <c r="E39" s="21"/>
      <c r="F39" s="38"/>
      <c r="G39" s="21"/>
      <c r="H39" s="21"/>
      <c r="I39" s="21"/>
      <c r="J39" s="21"/>
    </row>
    <row r="40" spans="1:10" ht="12.75" customHeight="1">
      <c r="A40" s="20"/>
      <c r="B40" s="20"/>
      <c r="C40" s="21"/>
      <c r="D40" s="21"/>
      <c r="E40" s="21"/>
      <c r="F40" s="38"/>
      <c r="G40" s="21"/>
      <c r="H40" s="21"/>
      <c r="I40" s="21"/>
      <c r="J40" s="21"/>
    </row>
    <row r="41" spans="1:10" ht="12.75" customHeight="1">
      <c r="A41" s="20"/>
      <c r="B41" s="20"/>
      <c r="C41" s="21"/>
      <c r="D41" s="21"/>
      <c r="E41" s="21"/>
      <c r="F41" s="38"/>
      <c r="G41" s="21"/>
      <c r="H41" s="21"/>
      <c r="I41" s="21"/>
      <c r="J41" s="21"/>
    </row>
    <row r="42" spans="1:10" ht="12.75" customHeight="1">
      <c r="A42" s="20"/>
      <c r="B42" s="20"/>
      <c r="C42" s="21"/>
      <c r="D42" s="21"/>
      <c r="E42" s="21"/>
      <c r="F42" s="38"/>
      <c r="G42" s="21"/>
      <c r="H42" s="21"/>
      <c r="I42" s="21"/>
      <c r="J42" s="21"/>
    </row>
    <row r="43" spans="1:10" ht="12.75" customHeight="1">
      <c r="A43" s="20"/>
      <c r="B43" s="20"/>
      <c r="C43" s="21"/>
      <c r="D43" s="21"/>
      <c r="E43" s="21"/>
      <c r="F43" s="38"/>
      <c r="G43" s="21"/>
      <c r="H43" s="21"/>
      <c r="I43" s="21"/>
      <c r="J43" s="21"/>
    </row>
    <row r="44" spans="1:10" ht="12.75" customHeight="1">
      <c r="A44" s="20"/>
      <c r="B44" s="20"/>
      <c r="C44" s="21"/>
      <c r="D44" s="21"/>
      <c r="E44" s="21"/>
      <c r="F44" s="38"/>
      <c r="G44" s="21"/>
      <c r="H44" s="21"/>
      <c r="I44" s="21"/>
      <c r="J44" s="21"/>
    </row>
    <row r="45" spans="1:10" ht="12.75" customHeight="1">
      <c r="A45" s="20"/>
      <c r="B45" s="20"/>
      <c r="C45" s="21"/>
      <c r="D45" s="21"/>
      <c r="E45" s="21"/>
      <c r="F45" s="38"/>
      <c r="G45" s="21"/>
      <c r="H45" s="21"/>
      <c r="I45" s="21"/>
      <c r="J45" s="21"/>
    </row>
    <row r="46" spans="1:10" ht="12.75" customHeight="1">
      <c r="A46" s="20"/>
      <c r="B46" s="20"/>
      <c r="C46" s="21"/>
      <c r="D46" s="21"/>
      <c r="E46" s="21"/>
      <c r="F46" s="38"/>
      <c r="G46" s="21"/>
      <c r="H46" s="21"/>
      <c r="I46" s="21"/>
      <c r="J46" s="21"/>
    </row>
    <row r="47" spans="1:10" ht="12.75" customHeight="1">
      <c r="A47" s="20"/>
      <c r="B47" s="20"/>
      <c r="C47" s="21"/>
      <c r="D47" s="21"/>
      <c r="E47" s="21"/>
      <c r="F47" s="38"/>
      <c r="G47" s="21"/>
      <c r="H47" s="21"/>
      <c r="I47" s="21"/>
      <c r="J47" s="21"/>
    </row>
    <row r="48" spans="1:10" ht="12.75" customHeight="1">
      <c r="A48" s="20"/>
      <c r="B48" s="20"/>
      <c r="C48" s="21"/>
      <c r="D48" s="21"/>
      <c r="E48" s="21"/>
      <c r="F48" s="38"/>
      <c r="G48" s="21"/>
      <c r="H48" s="21"/>
      <c r="I48" s="21"/>
      <c r="J48" s="21"/>
    </row>
    <row r="49" spans="1:10" ht="12.75" customHeight="1">
      <c r="A49" s="20"/>
      <c r="B49" s="20"/>
      <c r="C49" s="21"/>
      <c r="D49" s="21"/>
      <c r="E49" s="21"/>
      <c r="F49" s="38"/>
      <c r="G49" s="21"/>
      <c r="H49" s="21"/>
      <c r="I49" s="21"/>
      <c r="J49" s="21"/>
    </row>
    <row r="50" spans="1:10" ht="12.75" customHeight="1">
      <c r="A50" s="20"/>
      <c r="B50" s="20"/>
      <c r="C50" s="21"/>
      <c r="D50" s="21"/>
      <c r="E50" s="21"/>
      <c r="F50" s="38"/>
      <c r="G50" s="21"/>
      <c r="H50" s="21"/>
      <c r="I50" s="21"/>
      <c r="J50" s="21"/>
    </row>
    <row r="51" spans="1:10" ht="12.75" customHeight="1">
      <c r="A51" s="20"/>
      <c r="B51" s="20"/>
      <c r="C51" s="21"/>
      <c r="D51" s="21"/>
      <c r="E51" s="21"/>
      <c r="F51" s="38"/>
      <c r="G51" s="21"/>
      <c r="H51" s="21"/>
      <c r="I51" s="21"/>
      <c r="J51" s="21"/>
    </row>
    <row r="52" spans="1:10" ht="12.75" customHeight="1">
      <c r="A52" s="20"/>
      <c r="B52" s="20"/>
      <c r="C52" s="21"/>
      <c r="D52" s="21"/>
      <c r="E52" s="21"/>
      <c r="F52" s="38"/>
      <c r="G52" s="21"/>
      <c r="H52" s="21"/>
      <c r="I52" s="21"/>
      <c r="J52" s="21"/>
    </row>
    <row r="53" spans="1:10" ht="12.75" customHeight="1">
      <c r="A53" s="20"/>
      <c r="B53" s="20"/>
      <c r="C53" s="21"/>
      <c r="D53" s="21"/>
      <c r="E53" s="21"/>
      <c r="F53" s="38"/>
      <c r="G53" s="21"/>
      <c r="H53" s="21"/>
      <c r="I53" s="21"/>
      <c r="J53" s="21"/>
    </row>
    <row r="54" spans="1:10" ht="12.75" customHeight="1">
      <c r="A54" s="20"/>
      <c r="B54" s="20"/>
      <c r="C54" s="21"/>
      <c r="D54" s="21"/>
      <c r="E54" s="21"/>
      <c r="F54" s="38"/>
      <c r="G54" s="21"/>
      <c r="H54" s="21"/>
      <c r="I54" s="21"/>
      <c r="J54" s="21"/>
    </row>
    <row r="55" spans="1:10" ht="12.75" customHeight="1">
      <c r="A55" s="20"/>
      <c r="B55" s="20"/>
      <c r="C55" s="21"/>
      <c r="D55" s="21"/>
      <c r="E55" s="21"/>
      <c r="F55" s="38"/>
      <c r="G55" s="21"/>
      <c r="H55" s="21"/>
      <c r="I55" s="21"/>
      <c r="J55" s="21"/>
    </row>
    <row r="56" spans="1:10" ht="12.75" customHeight="1">
      <c r="A56" s="20"/>
      <c r="B56" s="20"/>
      <c r="C56" s="21"/>
      <c r="D56" s="21"/>
      <c r="E56" s="21"/>
      <c r="F56" s="38"/>
      <c r="G56" s="21"/>
      <c r="H56" s="21"/>
      <c r="I56" s="21"/>
      <c r="J56" s="21"/>
    </row>
    <row r="57" spans="1:10" ht="12.75" customHeight="1">
      <c r="A57" s="20"/>
      <c r="B57" s="20"/>
      <c r="C57" s="21"/>
      <c r="D57" s="21"/>
      <c r="E57" s="21"/>
      <c r="F57" s="38"/>
      <c r="G57" s="21"/>
      <c r="H57" s="21"/>
      <c r="I57" s="21"/>
      <c r="J57" s="21"/>
    </row>
    <row r="58" spans="1:10" ht="12.75" customHeight="1">
      <c r="A58" s="20"/>
      <c r="B58" s="20"/>
      <c r="C58" s="21"/>
      <c r="D58" s="21"/>
      <c r="E58" s="21"/>
      <c r="F58" s="38"/>
      <c r="G58" s="21"/>
      <c r="H58" s="21"/>
      <c r="I58" s="21"/>
      <c r="J58" s="21"/>
    </row>
    <row r="59" spans="1:10" ht="12.75" customHeight="1">
      <c r="A59" s="20"/>
      <c r="B59" s="20"/>
      <c r="C59" s="21"/>
      <c r="D59" s="21"/>
      <c r="E59" s="21"/>
      <c r="F59" s="38"/>
      <c r="G59" s="21"/>
      <c r="H59" s="21"/>
      <c r="I59" s="21"/>
      <c r="J59" s="21"/>
    </row>
    <row r="60" spans="1:10" ht="12.75" customHeight="1">
      <c r="A60" s="20"/>
      <c r="B60" s="20"/>
      <c r="C60" s="21"/>
      <c r="D60" s="21"/>
      <c r="E60" s="21"/>
      <c r="F60" s="38"/>
      <c r="G60" s="21"/>
      <c r="H60" s="21"/>
      <c r="I60" s="21"/>
      <c r="J60" s="21"/>
    </row>
    <row r="61" spans="1:10" ht="12.75" customHeight="1">
      <c r="A61" s="20"/>
      <c r="B61" s="20"/>
      <c r="C61" s="21"/>
      <c r="D61" s="21"/>
      <c r="E61" s="21"/>
      <c r="F61" s="38"/>
      <c r="G61" s="21"/>
      <c r="H61" s="21"/>
      <c r="I61" s="21"/>
      <c r="J61" s="21"/>
    </row>
    <row r="62" spans="1:10" ht="12.75" customHeight="1">
      <c r="A62" s="20"/>
      <c r="B62" s="20"/>
      <c r="C62" s="21"/>
      <c r="D62" s="21"/>
      <c r="E62" s="21"/>
      <c r="F62" s="38"/>
      <c r="G62" s="21"/>
      <c r="H62" s="21"/>
      <c r="I62" s="21"/>
      <c r="J62" s="21"/>
    </row>
    <row r="63" spans="1:10" ht="12.75" customHeight="1">
      <c r="A63" s="20"/>
      <c r="B63" s="20"/>
      <c r="C63" s="21"/>
      <c r="D63" s="21"/>
      <c r="E63" s="21"/>
      <c r="F63" s="38"/>
      <c r="G63" s="21"/>
      <c r="H63" s="21"/>
      <c r="I63" s="21"/>
      <c r="J63" s="21"/>
    </row>
    <row r="64" spans="1:10" ht="13.5" customHeight="1">
      <c r="A64" s="20"/>
      <c r="B64" s="20"/>
      <c r="C64" s="21"/>
      <c r="D64" s="21"/>
      <c r="E64" s="21"/>
      <c r="F64" s="38"/>
      <c r="G64" s="21"/>
      <c r="H64" s="21"/>
      <c r="I64" s="21"/>
      <c r="J64" s="21"/>
    </row>
    <row r="65" spans="1:10" ht="12">
      <c r="A65" s="23"/>
      <c r="B65" s="23"/>
      <c r="C65" s="21"/>
      <c r="D65" s="21"/>
      <c r="E65" s="21"/>
      <c r="F65" s="38"/>
      <c r="G65" s="21"/>
      <c r="H65" s="21"/>
      <c r="I65" s="21"/>
      <c r="J65" s="21"/>
    </row>
    <row r="66" spans="1:10" ht="12">
      <c r="A66" s="23"/>
      <c r="B66" s="23"/>
      <c r="C66" s="21"/>
      <c r="D66" s="21"/>
      <c r="E66" s="21"/>
      <c r="F66" s="38"/>
      <c r="G66" s="21"/>
      <c r="H66" s="21"/>
      <c r="I66" s="21"/>
      <c r="J66" s="21"/>
    </row>
    <row r="67" spans="1:10" ht="12">
      <c r="A67" s="23"/>
      <c r="B67" s="23"/>
      <c r="C67" s="21"/>
      <c r="D67" s="21"/>
      <c r="E67" s="21"/>
      <c r="F67" s="38"/>
      <c r="G67" s="21"/>
      <c r="H67" s="21"/>
      <c r="I67" s="21"/>
      <c r="J67" s="21"/>
    </row>
  </sheetData>
  <sheetProtection selectLockedCells="1" selectUnlockedCells="1"/>
  <mergeCells count="5">
    <mergeCell ref="C20:D24"/>
    <mergeCell ref="J1:J3"/>
    <mergeCell ref="A1:A3"/>
    <mergeCell ref="F1:I3"/>
    <mergeCell ref="B1:E3"/>
  </mergeCells>
  <printOptions horizontalCentered="1"/>
  <pageMargins left="0" right="0" top="0.7874015748031497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11.421875" defaultRowHeight="12.75"/>
  <cols>
    <col min="1" max="1" width="33.00390625" style="1" customWidth="1"/>
    <col min="2" max="2" width="10.8515625" style="1" customWidth="1"/>
    <col min="3" max="3" width="10.140625" style="2" customWidth="1"/>
    <col min="4" max="4" width="9.57421875" style="3" customWidth="1"/>
    <col min="5" max="5" width="7.57421875" style="3" customWidth="1"/>
    <col min="6" max="6" width="7.7109375" style="19" customWidth="1"/>
    <col min="7" max="7" width="5.28125" style="3" customWidth="1"/>
    <col min="8" max="8" width="10.421875" style="3" customWidth="1"/>
    <col min="9" max="9" width="10.28125" style="3" customWidth="1"/>
    <col min="10" max="10" width="14.28125" style="3" customWidth="1"/>
    <col min="11" max="16384" width="11.421875" style="1" customWidth="1"/>
  </cols>
  <sheetData>
    <row r="1" spans="1:10" s="6" customFormat="1" ht="17.25" customHeight="1" thickBot="1">
      <c r="A1" s="198" t="s">
        <v>220</v>
      </c>
      <c r="B1" s="182" t="s">
        <v>195</v>
      </c>
      <c r="C1" s="183"/>
      <c r="D1" s="183"/>
      <c r="E1" s="184"/>
      <c r="F1" s="190" t="s">
        <v>0</v>
      </c>
      <c r="G1" s="190"/>
      <c r="H1" s="190"/>
      <c r="I1" s="190"/>
      <c r="J1" s="200">
        <v>2019</v>
      </c>
    </row>
    <row r="2" spans="1:10" s="6" customFormat="1" ht="18" customHeight="1" thickBot="1">
      <c r="A2" s="198"/>
      <c r="B2" s="185"/>
      <c r="C2" s="186"/>
      <c r="D2" s="186"/>
      <c r="E2" s="187"/>
      <c r="F2" s="190"/>
      <c r="G2" s="190"/>
      <c r="H2" s="190"/>
      <c r="I2" s="190"/>
      <c r="J2" s="200"/>
    </row>
    <row r="3" spans="1:10" s="6" customFormat="1" ht="17.25" customHeight="1" thickBot="1">
      <c r="A3" s="198"/>
      <c r="B3" s="185"/>
      <c r="C3" s="186"/>
      <c r="D3" s="186"/>
      <c r="E3" s="187"/>
      <c r="F3" s="190"/>
      <c r="G3" s="190"/>
      <c r="H3" s="190"/>
      <c r="I3" s="190"/>
      <c r="J3" s="200"/>
    </row>
    <row r="4" spans="1:10" s="7" customFormat="1" ht="31.5" customHeight="1" thickBot="1">
      <c r="A4" s="87" t="s">
        <v>1</v>
      </c>
      <c r="B4" s="85" t="s">
        <v>189</v>
      </c>
      <c r="C4" s="88" t="s">
        <v>2</v>
      </c>
      <c r="D4" s="26" t="s">
        <v>3</v>
      </c>
      <c r="E4" s="25" t="s">
        <v>4</v>
      </c>
      <c r="F4" s="33" t="s">
        <v>5</v>
      </c>
      <c r="G4" s="25" t="s">
        <v>6</v>
      </c>
      <c r="H4" s="25" t="s">
        <v>7</v>
      </c>
      <c r="I4" s="26" t="s">
        <v>8</v>
      </c>
      <c r="J4" s="25" t="s">
        <v>9</v>
      </c>
    </row>
    <row r="5" spans="1:10" ht="19.5" customHeight="1">
      <c r="A5" s="90" t="s">
        <v>151</v>
      </c>
      <c r="B5" s="91" t="s">
        <v>191</v>
      </c>
      <c r="C5" s="92"/>
      <c r="D5" s="92" t="s">
        <v>152</v>
      </c>
      <c r="E5" s="93">
        <v>1500</v>
      </c>
      <c r="F5" s="94"/>
      <c r="G5" s="92">
        <v>5.5</v>
      </c>
      <c r="H5" s="95">
        <f>F5*G5%+F5</f>
        <v>0</v>
      </c>
      <c r="I5" s="96">
        <f>H5*E5</f>
        <v>0</v>
      </c>
      <c r="J5" s="97" t="s">
        <v>28</v>
      </c>
    </row>
    <row r="6" spans="1:10" ht="19.5" customHeight="1">
      <c r="A6" s="98" t="s">
        <v>153</v>
      </c>
      <c r="B6" s="86" t="s">
        <v>191</v>
      </c>
      <c r="C6" s="11"/>
      <c r="D6" s="11" t="s">
        <v>152</v>
      </c>
      <c r="E6" s="12">
        <v>3000</v>
      </c>
      <c r="F6" s="13"/>
      <c r="G6" s="11">
        <v>5.5</v>
      </c>
      <c r="H6" s="14">
        <f>F6*G6%+F6</f>
        <v>0</v>
      </c>
      <c r="I6" s="15">
        <f>H6*E6</f>
        <v>0</v>
      </c>
      <c r="J6" s="99" t="s">
        <v>28</v>
      </c>
    </row>
    <row r="7" spans="1:10" ht="19.5" customHeight="1">
      <c r="A7" s="100" t="s">
        <v>154</v>
      </c>
      <c r="B7" s="86" t="s">
        <v>191</v>
      </c>
      <c r="C7" s="58"/>
      <c r="D7" s="58" t="s">
        <v>25</v>
      </c>
      <c r="E7" s="81">
        <v>8</v>
      </c>
      <c r="F7" s="82"/>
      <c r="G7" s="58">
        <v>5.5</v>
      </c>
      <c r="H7" s="59">
        <f>F7*G7%+F7</f>
        <v>0</v>
      </c>
      <c r="I7" s="60">
        <f>H7*E7</f>
        <v>0</v>
      </c>
      <c r="J7" s="101" t="s">
        <v>28</v>
      </c>
    </row>
    <row r="8" spans="1:10" ht="19.5" customHeight="1">
      <c r="A8" s="102" t="s">
        <v>155</v>
      </c>
      <c r="B8" s="86" t="s">
        <v>191</v>
      </c>
      <c r="C8" s="67"/>
      <c r="D8" s="67" t="s">
        <v>152</v>
      </c>
      <c r="E8" s="56">
        <v>4000</v>
      </c>
      <c r="F8" s="83"/>
      <c r="G8" s="67">
        <v>5.5</v>
      </c>
      <c r="H8" s="78">
        <f>F8*G8%+F8</f>
        <v>0</v>
      </c>
      <c r="I8" s="79">
        <f>H8*E8</f>
        <v>0</v>
      </c>
      <c r="J8" s="103" t="s">
        <v>28</v>
      </c>
    </row>
    <row r="9" spans="1:10" ht="19.5" customHeight="1" thickBot="1">
      <c r="A9" s="104" t="s">
        <v>156</v>
      </c>
      <c r="B9" s="105" t="s">
        <v>191</v>
      </c>
      <c r="C9" s="106"/>
      <c r="D9" s="106" t="s">
        <v>157</v>
      </c>
      <c r="E9" s="107">
        <v>1000</v>
      </c>
      <c r="F9" s="108"/>
      <c r="G9" s="106">
        <v>5.5</v>
      </c>
      <c r="H9" s="109">
        <f>F9*G9%+F9</f>
        <v>0</v>
      </c>
      <c r="I9" s="110">
        <f>H9*E9</f>
        <v>0</v>
      </c>
      <c r="J9" s="111" t="s">
        <v>28</v>
      </c>
    </row>
    <row r="10" spans="1:10" ht="19.5" customHeight="1" thickBot="1">
      <c r="A10" s="61"/>
      <c r="B10" s="61"/>
      <c r="C10" s="16"/>
      <c r="D10" s="16"/>
      <c r="E10" s="17"/>
      <c r="F10" s="69">
        <f>SUM(F5:F9)</f>
        <v>0</v>
      </c>
      <c r="I10" s="70">
        <f>SUM(I5:I9)</f>
        <v>0</v>
      </c>
      <c r="J10" s="16"/>
    </row>
    <row r="11" spans="1:10" ht="12.75" customHeight="1" thickBot="1">
      <c r="A11" s="1" t="s">
        <v>192</v>
      </c>
      <c r="B11" s="20"/>
      <c r="C11" s="21"/>
      <c r="D11" s="21"/>
      <c r="E11" s="21"/>
      <c r="F11" s="21"/>
      <c r="G11" s="21"/>
      <c r="I11" s="35"/>
      <c r="J11" s="21"/>
    </row>
    <row r="12" spans="1:10" ht="12.75" customHeight="1">
      <c r="A12" s="20"/>
      <c r="B12" s="20"/>
      <c r="C12" s="191" t="s">
        <v>188</v>
      </c>
      <c r="D12" s="192"/>
      <c r="E12" s="21"/>
      <c r="F12" s="22"/>
      <c r="G12" s="21"/>
      <c r="H12" s="21"/>
      <c r="I12" s="21"/>
      <c r="J12" s="21"/>
    </row>
    <row r="13" spans="1:10" ht="12.75" customHeight="1">
      <c r="A13" s="20"/>
      <c r="B13" s="20"/>
      <c r="C13" s="193"/>
      <c r="D13" s="194"/>
      <c r="E13" s="21"/>
      <c r="F13" s="22"/>
      <c r="G13" s="21"/>
      <c r="H13" s="21"/>
      <c r="I13" s="21"/>
      <c r="J13" s="21"/>
    </row>
    <row r="14" spans="1:10" ht="12.75" customHeight="1">
      <c r="A14" s="20"/>
      <c r="B14" s="20"/>
      <c r="C14" s="193"/>
      <c r="D14" s="194"/>
      <c r="E14" s="21"/>
      <c r="F14" s="22"/>
      <c r="G14" s="21"/>
      <c r="H14" s="21"/>
      <c r="I14" s="21"/>
      <c r="J14" s="21"/>
    </row>
    <row r="15" spans="1:10" ht="12.75" customHeight="1">
      <c r="A15" s="20"/>
      <c r="B15" s="20"/>
      <c r="C15" s="193"/>
      <c r="D15" s="194"/>
      <c r="E15" s="21"/>
      <c r="F15" s="22"/>
      <c r="G15" s="21"/>
      <c r="H15" s="21"/>
      <c r="I15" s="21"/>
      <c r="J15" s="21"/>
    </row>
    <row r="16" spans="1:10" ht="12.75" customHeight="1" thickBot="1">
      <c r="A16" s="20"/>
      <c r="B16" s="20"/>
      <c r="C16" s="195"/>
      <c r="D16" s="196"/>
      <c r="E16" s="21"/>
      <c r="F16" s="22"/>
      <c r="G16" s="21"/>
      <c r="H16" s="21"/>
      <c r="I16" s="21"/>
      <c r="J16" s="21"/>
    </row>
    <row r="17" spans="1:10" ht="12.75" customHeight="1">
      <c r="A17" s="20"/>
      <c r="B17" s="20"/>
      <c r="C17" s="21"/>
      <c r="D17" s="21"/>
      <c r="E17" s="21"/>
      <c r="F17" s="22"/>
      <c r="G17" s="21"/>
      <c r="H17" s="21"/>
      <c r="I17" s="21"/>
      <c r="J17" s="21"/>
    </row>
    <row r="18" spans="1:10" ht="12.75" customHeight="1">
      <c r="A18" s="20"/>
      <c r="B18" s="20"/>
      <c r="C18" s="21"/>
      <c r="D18" s="21"/>
      <c r="E18" s="21"/>
      <c r="F18" s="22"/>
      <c r="G18" s="21"/>
      <c r="H18" s="21"/>
      <c r="I18" s="21"/>
      <c r="J18" s="21"/>
    </row>
    <row r="19" spans="1:10" ht="12.75" customHeight="1">
      <c r="A19" s="20"/>
      <c r="B19" s="20"/>
      <c r="C19" s="21"/>
      <c r="D19" s="21"/>
      <c r="E19" s="21"/>
      <c r="F19" s="22"/>
      <c r="G19" s="21"/>
      <c r="H19" s="21"/>
      <c r="I19" s="21"/>
      <c r="J19" s="21"/>
    </row>
    <row r="20" spans="1:10" ht="12.75" customHeight="1">
      <c r="A20" s="20"/>
      <c r="B20" s="20"/>
      <c r="C20" s="21"/>
      <c r="D20" s="21"/>
      <c r="E20" s="21"/>
      <c r="F20" s="22"/>
      <c r="G20" s="21"/>
      <c r="H20" s="21"/>
      <c r="I20" s="21"/>
      <c r="J20" s="21"/>
    </row>
    <row r="21" spans="1:10" ht="12.75" customHeight="1">
      <c r="A21" s="20"/>
      <c r="B21" s="20"/>
      <c r="C21" s="21"/>
      <c r="D21" s="21"/>
      <c r="E21" s="21"/>
      <c r="F21" s="22"/>
      <c r="G21" s="21"/>
      <c r="H21" s="21"/>
      <c r="I21" s="21"/>
      <c r="J21" s="21"/>
    </row>
    <row r="22" spans="1:10" ht="12.75" customHeight="1">
      <c r="A22" s="20"/>
      <c r="B22" s="20"/>
      <c r="C22" s="21"/>
      <c r="D22" s="21"/>
      <c r="E22" s="21"/>
      <c r="F22" s="22"/>
      <c r="G22" s="21"/>
      <c r="H22" s="21"/>
      <c r="I22" s="21"/>
      <c r="J22" s="21"/>
    </row>
    <row r="23" spans="1:10" ht="12.75" customHeight="1">
      <c r="A23" s="20"/>
      <c r="B23" s="20"/>
      <c r="C23" s="21"/>
      <c r="D23" s="21"/>
      <c r="E23" s="21"/>
      <c r="F23" s="22"/>
      <c r="G23" s="21"/>
      <c r="H23" s="21"/>
      <c r="I23" s="21"/>
      <c r="J23" s="21"/>
    </row>
    <row r="24" spans="1:10" ht="12.75" customHeight="1">
      <c r="A24" s="20"/>
      <c r="B24" s="20"/>
      <c r="C24" s="21"/>
      <c r="D24" s="21"/>
      <c r="E24" s="21"/>
      <c r="F24" s="22"/>
      <c r="G24" s="21"/>
      <c r="H24" s="21"/>
      <c r="I24" s="21"/>
      <c r="J24" s="21"/>
    </row>
    <row r="25" spans="1:10" ht="12.75" customHeight="1">
      <c r="A25" s="20"/>
      <c r="B25" s="20"/>
      <c r="C25" s="21"/>
      <c r="D25" s="21"/>
      <c r="E25" s="21"/>
      <c r="F25" s="22"/>
      <c r="G25" s="21"/>
      <c r="H25" s="21"/>
      <c r="I25" s="21"/>
      <c r="J25" s="21"/>
    </row>
    <row r="26" spans="1:10" ht="12.75" customHeight="1">
      <c r="A26" s="20"/>
      <c r="B26" s="20"/>
      <c r="C26" s="21"/>
      <c r="D26" s="21"/>
      <c r="E26" s="21"/>
      <c r="F26" s="22"/>
      <c r="G26" s="21"/>
      <c r="H26" s="21"/>
      <c r="I26" s="21"/>
      <c r="J26" s="21"/>
    </row>
    <row r="27" spans="1:10" ht="12.75" customHeight="1">
      <c r="A27" s="20"/>
      <c r="B27" s="20"/>
      <c r="C27" s="21"/>
      <c r="D27" s="21"/>
      <c r="E27" s="21"/>
      <c r="F27" s="22"/>
      <c r="G27" s="21"/>
      <c r="H27" s="21"/>
      <c r="I27" s="21"/>
      <c r="J27" s="21"/>
    </row>
    <row r="28" spans="1:10" ht="12.75" customHeight="1">
      <c r="A28" s="20"/>
      <c r="B28" s="20"/>
      <c r="C28" s="21"/>
      <c r="D28" s="21"/>
      <c r="E28" s="21"/>
      <c r="F28" s="22"/>
      <c r="G28" s="21"/>
      <c r="H28" s="21"/>
      <c r="I28" s="21"/>
      <c r="J28" s="21"/>
    </row>
    <row r="29" spans="1:10" ht="12.75" customHeight="1">
      <c r="A29" s="20"/>
      <c r="B29" s="20"/>
      <c r="C29" s="21"/>
      <c r="D29" s="21"/>
      <c r="E29" s="21"/>
      <c r="F29" s="22"/>
      <c r="G29" s="21"/>
      <c r="H29" s="21"/>
      <c r="I29" s="21"/>
      <c r="J29" s="21"/>
    </row>
    <row r="30" spans="1:10" ht="12.75" customHeight="1">
      <c r="A30" s="20"/>
      <c r="B30" s="20"/>
      <c r="C30" s="21"/>
      <c r="D30" s="21"/>
      <c r="E30" s="21"/>
      <c r="F30" s="22"/>
      <c r="G30" s="21"/>
      <c r="H30" s="21"/>
      <c r="I30" s="21"/>
      <c r="J30" s="21"/>
    </row>
    <row r="31" spans="1:10" ht="12.75" customHeight="1">
      <c r="A31" s="20"/>
      <c r="B31" s="20"/>
      <c r="C31" s="21"/>
      <c r="D31" s="21"/>
      <c r="E31" s="21"/>
      <c r="F31" s="22"/>
      <c r="G31" s="21"/>
      <c r="H31" s="21"/>
      <c r="I31" s="21"/>
      <c r="J31" s="21"/>
    </row>
    <row r="32" spans="1:10" ht="12.75" customHeight="1">
      <c r="A32" s="20"/>
      <c r="B32" s="20"/>
      <c r="C32" s="21"/>
      <c r="D32" s="21"/>
      <c r="E32" s="21"/>
      <c r="F32" s="22"/>
      <c r="G32" s="21"/>
      <c r="H32" s="21"/>
      <c r="I32" s="21"/>
      <c r="J32" s="21"/>
    </row>
    <row r="33" spans="1:10" ht="12.75" customHeight="1">
      <c r="A33" s="20"/>
      <c r="B33" s="20"/>
      <c r="C33" s="21"/>
      <c r="D33" s="21"/>
      <c r="E33" s="21"/>
      <c r="F33" s="22"/>
      <c r="G33" s="21"/>
      <c r="H33" s="21"/>
      <c r="I33" s="21"/>
      <c r="J33" s="21"/>
    </row>
    <row r="34" spans="1:10" ht="12.75" customHeight="1">
      <c r="A34" s="20"/>
      <c r="B34" s="20"/>
      <c r="C34" s="21"/>
      <c r="D34" s="21"/>
      <c r="E34" s="21"/>
      <c r="F34" s="22"/>
      <c r="G34" s="21"/>
      <c r="H34" s="21"/>
      <c r="I34" s="21"/>
      <c r="J34" s="21"/>
    </row>
    <row r="35" spans="1:10" ht="12.75" customHeight="1">
      <c r="A35" s="20"/>
      <c r="B35" s="20"/>
      <c r="C35" s="21"/>
      <c r="D35" s="21"/>
      <c r="E35" s="21"/>
      <c r="F35" s="22"/>
      <c r="G35" s="21"/>
      <c r="H35" s="21"/>
      <c r="I35" s="21"/>
      <c r="J35" s="21"/>
    </row>
    <row r="36" spans="1:10" ht="12.75" customHeight="1">
      <c r="A36" s="20"/>
      <c r="B36" s="20"/>
      <c r="C36" s="21"/>
      <c r="D36" s="21"/>
      <c r="E36" s="21"/>
      <c r="F36" s="22"/>
      <c r="G36" s="21"/>
      <c r="H36" s="21"/>
      <c r="I36" s="21"/>
      <c r="J36" s="21"/>
    </row>
    <row r="37" spans="1:10" ht="12.75" customHeight="1">
      <c r="A37" s="20"/>
      <c r="B37" s="20"/>
      <c r="C37" s="21"/>
      <c r="D37" s="21"/>
      <c r="E37" s="21"/>
      <c r="F37" s="22"/>
      <c r="G37" s="21"/>
      <c r="H37" s="21"/>
      <c r="I37" s="21"/>
      <c r="J37" s="21"/>
    </row>
    <row r="38" spans="1:10" ht="12.75" customHeight="1">
      <c r="A38" s="20"/>
      <c r="B38" s="20"/>
      <c r="C38" s="21"/>
      <c r="D38" s="21"/>
      <c r="E38" s="21"/>
      <c r="F38" s="22"/>
      <c r="G38" s="21"/>
      <c r="H38" s="21"/>
      <c r="I38" s="21"/>
      <c r="J38" s="21"/>
    </row>
    <row r="39" spans="1:10" ht="12.75" customHeight="1">
      <c r="A39" s="20"/>
      <c r="B39" s="20"/>
      <c r="C39" s="21"/>
      <c r="D39" s="21"/>
      <c r="E39" s="21"/>
      <c r="F39" s="22"/>
      <c r="G39" s="21"/>
      <c r="H39" s="21"/>
      <c r="I39" s="21"/>
      <c r="J39" s="21"/>
    </row>
    <row r="40" spans="1:10" ht="12.75" customHeight="1">
      <c r="A40" s="20"/>
      <c r="B40" s="20"/>
      <c r="C40" s="21"/>
      <c r="D40" s="21"/>
      <c r="E40" s="21"/>
      <c r="F40" s="22"/>
      <c r="G40" s="21"/>
      <c r="H40" s="21"/>
      <c r="I40" s="21"/>
      <c r="J40" s="21"/>
    </row>
    <row r="41" spans="1:10" ht="12.75" customHeight="1">
      <c r="A41" s="20"/>
      <c r="B41" s="20"/>
      <c r="C41" s="21"/>
      <c r="D41" s="21"/>
      <c r="E41" s="21"/>
      <c r="F41" s="22"/>
      <c r="G41" s="21"/>
      <c r="H41" s="21"/>
      <c r="I41" s="21"/>
      <c r="J41" s="21"/>
    </row>
    <row r="42" spans="1:10" ht="12.75" customHeight="1">
      <c r="A42" s="20"/>
      <c r="B42" s="20"/>
      <c r="C42" s="21"/>
      <c r="D42" s="21"/>
      <c r="E42" s="21"/>
      <c r="F42" s="22"/>
      <c r="G42" s="21"/>
      <c r="H42" s="21"/>
      <c r="I42" s="21"/>
      <c r="J42" s="21"/>
    </row>
    <row r="43" spans="1:10" ht="12.75" customHeight="1">
      <c r="A43" s="20"/>
      <c r="B43" s="20"/>
      <c r="C43" s="21"/>
      <c r="D43" s="21"/>
      <c r="E43" s="21"/>
      <c r="F43" s="22"/>
      <c r="G43" s="21"/>
      <c r="H43" s="21"/>
      <c r="I43" s="21"/>
      <c r="J43" s="21"/>
    </row>
    <row r="44" spans="1:10" ht="12.75" customHeight="1">
      <c r="A44" s="20"/>
      <c r="B44" s="20"/>
      <c r="C44" s="21"/>
      <c r="D44" s="21"/>
      <c r="E44" s="21"/>
      <c r="F44" s="22"/>
      <c r="G44" s="21"/>
      <c r="H44" s="21"/>
      <c r="I44" s="21"/>
      <c r="J44" s="21"/>
    </row>
    <row r="45" spans="1:10" ht="12.75" customHeight="1">
      <c r="A45" s="20"/>
      <c r="B45" s="20"/>
      <c r="C45" s="21"/>
      <c r="D45" s="21"/>
      <c r="E45" s="21"/>
      <c r="F45" s="22"/>
      <c r="G45" s="21"/>
      <c r="H45" s="21"/>
      <c r="I45" s="21"/>
      <c r="J45" s="21"/>
    </row>
    <row r="46" spans="1:10" ht="12.75" customHeight="1">
      <c r="A46" s="20"/>
      <c r="B46" s="20"/>
      <c r="C46" s="21"/>
      <c r="D46" s="21"/>
      <c r="E46" s="21"/>
      <c r="F46" s="22"/>
      <c r="G46" s="21"/>
      <c r="H46" s="21"/>
      <c r="I46" s="21"/>
      <c r="J46" s="21"/>
    </row>
    <row r="47" spans="1:10" ht="12.75" customHeight="1">
      <c r="A47" s="20"/>
      <c r="B47" s="20"/>
      <c r="C47" s="21"/>
      <c r="D47" s="21"/>
      <c r="E47" s="21"/>
      <c r="F47" s="22"/>
      <c r="G47" s="21"/>
      <c r="H47" s="21"/>
      <c r="I47" s="21"/>
      <c r="J47" s="21"/>
    </row>
    <row r="48" spans="1:10" ht="12.75" customHeight="1">
      <c r="A48" s="20"/>
      <c r="B48" s="20"/>
      <c r="C48" s="21"/>
      <c r="D48" s="21"/>
      <c r="E48" s="21"/>
      <c r="F48" s="22"/>
      <c r="G48" s="21"/>
      <c r="H48" s="21"/>
      <c r="I48" s="21"/>
      <c r="J48" s="21"/>
    </row>
    <row r="49" spans="1:10" ht="12.75" customHeight="1">
      <c r="A49" s="20"/>
      <c r="B49" s="20"/>
      <c r="C49" s="21"/>
      <c r="D49" s="21"/>
      <c r="E49" s="21"/>
      <c r="F49" s="22"/>
      <c r="G49" s="21"/>
      <c r="H49" s="21"/>
      <c r="I49" s="21"/>
      <c r="J49" s="21"/>
    </row>
    <row r="50" spans="1:10" ht="12.75" customHeight="1">
      <c r="A50" s="20"/>
      <c r="B50" s="20"/>
      <c r="C50" s="21"/>
      <c r="D50" s="21"/>
      <c r="E50" s="21"/>
      <c r="F50" s="22"/>
      <c r="G50" s="21"/>
      <c r="H50" s="21"/>
      <c r="I50" s="21"/>
      <c r="J50" s="21"/>
    </row>
    <row r="51" spans="1:10" ht="12.75" customHeight="1">
      <c r="A51" s="20"/>
      <c r="B51" s="20"/>
      <c r="C51" s="21"/>
      <c r="D51" s="21"/>
      <c r="E51" s="21"/>
      <c r="F51" s="22"/>
      <c r="G51" s="21"/>
      <c r="H51" s="21"/>
      <c r="I51" s="21"/>
      <c r="J51" s="21"/>
    </row>
    <row r="52" spans="1:10" ht="12.75" customHeight="1">
      <c r="A52" s="20"/>
      <c r="B52" s="20"/>
      <c r="C52" s="21"/>
      <c r="D52" s="21"/>
      <c r="E52" s="21"/>
      <c r="F52" s="22"/>
      <c r="G52" s="21"/>
      <c r="H52" s="21"/>
      <c r="I52" s="21"/>
      <c r="J52" s="21"/>
    </row>
    <row r="53" spans="1:10" ht="12.75" customHeight="1">
      <c r="A53" s="20"/>
      <c r="B53" s="20"/>
      <c r="C53" s="21"/>
      <c r="D53" s="21"/>
      <c r="E53" s="21"/>
      <c r="F53" s="22"/>
      <c r="G53" s="21"/>
      <c r="H53" s="21"/>
      <c r="I53" s="21"/>
      <c r="J53" s="21"/>
    </row>
    <row r="54" spans="1:10" ht="13.5" customHeight="1">
      <c r="A54" s="20"/>
      <c r="B54" s="20"/>
      <c r="C54" s="21"/>
      <c r="D54" s="21"/>
      <c r="E54" s="21"/>
      <c r="F54" s="22"/>
      <c r="G54" s="21"/>
      <c r="H54" s="21"/>
      <c r="I54" s="21"/>
      <c r="J54" s="21"/>
    </row>
    <row r="55" spans="1:10" ht="12">
      <c r="A55" s="23"/>
      <c r="B55" s="23"/>
      <c r="C55" s="21"/>
      <c r="D55" s="21"/>
      <c r="E55" s="21"/>
      <c r="F55" s="22"/>
      <c r="G55" s="21"/>
      <c r="H55" s="21"/>
      <c r="I55" s="21"/>
      <c r="J55" s="21"/>
    </row>
    <row r="56" spans="1:10" ht="12">
      <c r="A56" s="23"/>
      <c r="B56" s="23"/>
      <c r="C56" s="21"/>
      <c r="D56" s="21"/>
      <c r="E56" s="21"/>
      <c r="F56" s="22"/>
      <c r="G56" s="21"/>
      <c r="H56" s="21"/>
      <c r="I56" s="21"/>
      <c r="J56" s="21"/>
    </row>
    <row r="57" spans="1:10" ht="12">
      <c r="A57" s="23"/>
      <c r="B57" s="23"/>
      <c r="C57" s="21"/>
      <c r="D57" s="21"/>
      <c r="E57" s="21"/>
      <c r="F57" s="22"/>
      <c r="G57" s="21"/>
      <c r="H57" s="21"/>
      <c r="I57" s="21"/>
      <c r="J57" s="21"/>
    </row>
  </sheetData>
  <sheetProtection selectLockedCells="1" selectUnlockedCells="1"/>
  <mergeCells count="5">
    <mergeCell ref="J1:J3"/>
    <mergeCell ref="A1:A3"/>
    <mergeCell ref="F1:I3"/>
    <mergeCell ref="C12:D16"/>
    <mergeCell ref="B1:E3"/>
  </mergeCells>
  <printOptions horizontalCentered="1"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2018-07-19T07:28:10Z</cp:lastPrinted>
  <dcterms:modified xsi:type="dcterms:W3CDTF">2018-07-19T07:28:21Z</dcterms:modified>
  <cp:category/>
  <cp:version/>
  <cp:contentType/>
  <cp:contentStatus/>
</cp:coreProperties>
</file>