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869" activeTab="0"/>
  </bookViews>
  <sheets>
    <sheet name="LOT 1" sheetId="1" r:id="rId1"/>
    <sheet name="LOT 2" sheetId="2" r:id="rId2"/>
  </sheets>
  <definedNames>
    <definedName name="_xlnm.Print_Area" localSheetId="0">'LOT 1'!$A$1:$I$23</definedName>
    <definedName name="_xlnm.Print_Area" localSheetId="1">'LOT 2'!$A$1:$I$32</definedName>
  </definedNames>
  <calcPr fullCalcOnLoad="1"/>
</workbook>
</file>

<file path=xl/sharedStrings.xml><?xml version="1.0" encoding="utf-8"?>
<sst xmlns="http://schemas.openxmlformats.org/spreadsheetml/2006/main" count="104" uniqueCount="54">
  <si>
    <t>Identification du candidat</t>
  </si>
  <si>
    <t>Désignation</t>
  </si>
  <si>
    <t>Unité 
de mesure</t>
  </si>
  <si>
    <t>Mini</t>
  </si>
  <si>
    <t>PU HT</t>
  </si>
  <si>
    <t>TVA</t>
  </si>
  <si>
    <t>PU TTC</t>
  </si>
  <si>
    <t>TOTAL TTC
mini</t>
  </si>
  <si>
    <t>Observations</t>
  </si>
  <si>
    <t>Bacon</t>
  </si>
  <si>
    <t>kg</t>
  </si>
  <si>
    <t>échantillon</t>
  </si>
  <si>
    <t>Andouille de vire</t>
  </si>
  <si>
    <t>Boudin blanc 120 gr</t>
  </si>
  <si>
    <t>KG</t>
  </si>
  <si>
    <t>Boudin noir 120 gr</t>
  </si>
  <si>
    <t>Cervelas</t>
  </si>
  <si>
    <t>Chipolatas 60gr</t>
  </si>
  <si>
    <t>Chorizo courbé 250gr doux</t>
  </si>
  <si>
    <t>Chorizo gros doux</t>
  </si>
  <si>
    <t xml:space="preserve">Dés de jambon </t>
  </si>
  <si>
    <t>Kg</t>
  </si>
  <si>
    <t>Jambon cuit sup D.D</t>
  </si>
  <si>
    <t>Jambon de Bayonne(sans os)</t>
  </si>
  <si>
    <t>Jambon de Bayonne tranche</t>
  </si>
  <si>
    <t>Jambon Grill</t>
  </si>
  <si>
    <t>Langue de bœuf cuite s/vide</t>
  </si>
  <si>
    <t>Lardon fumés</t>
  </si>
  <si>
    <t>Merguez trad 60 gr</t>
  </si>
  <si>
    <t>Mousse de canard 100%</t>
  </si>
  <si>
    <t>Museau porc</t>
  </si>
  <si>
    <t>Paté de campagne trad</t>
  </si>
  <si>
    <t xml:space="preserve">Paté de foie </t>
  </si>
  <si>
    <t>Paté en croute</t>
  </si>
  <si>
    <t>Rillette porc(pain)</t>
  </si>
  <si>
    <t>Rosette</t>
  </si>
  <si>
    <t>Salami</t>
  </si>
  <si>
    <t>Saucisse de Toulouse 120gr</t>
  </si>
  <si>
    <t>Jambon blanc Tranche sans sel ajouté</t>
  </si>
  <si>
    <t>Lot n°2: Produit standard</t>
  </si>
  <si>
    <t>Andouillette 120gr 5A</t>
  </si>
  <si>
    <t>chipolata 60 grs</t>
  </si>
  <si>
    <t>Rouleau de surimi</t>
  </si>
  <si>
    <t>dés de saumon</t>
  </si>
  <si>
    <t>saumon fumé tranche</t>
  </si>
  <si>
    <t>CACHET DE L'ENTREPRISE</t>
  </si>
  <si>
    <t>Lot n°1: Produits qualité supérieure</t>
  </si>
  <si>
    <t>Qualité</t>
  </si>
  <si>
    <t>pas de MDD</t>
  </si>
  <si>
    <t>% gras --</t>
  </si>
  <si>
    <t>% viande ++</t>
  </si>
  <si>
    <t>Saucisse de Strasbourg 60gr</t>
  </si>
  <si>
    <t>Saucisson à l'ail 60gr</t>
  </si>
  <si>
    <t>MARCHE n° 4
CHARCUTERIE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</si>
</sst>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0.000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1" borderId="0" applyNumberFormat="0" applyBorder="0" applyAlignment="0" applyProtection="0"/>
    <xf numFmtId="0" fontId="0" fillId="22" borderId="3" applyNumberFormat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164" fontId="21" fillId="0" borderId="19" xfId="0" applyNumberFormat="1" applyFont="1" applyBorder="1" applyAlignment="1">
      <alignment horizontal="center" vertical="center"/>
    </xf>
    <xf numFmtId="165" fontId="21" fillId="0" borderId="19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22" fillId="0" borderId="29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26" xfId="0" applyFill="1" applyBorder="1" applyAlignment="1">
      <alignment horizontal="left"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22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165" fontId="0" fillId="0" borderId="32" xfId="0" applyNumberFormat="1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top"/>
    </xf>
    <xf numFmtId="0" fontId="22" fillId="0" borderId="40" xfId="0" applyFont="1" applyBorder="1" applyAlignment="1">
      <alignment horizontal="center" vertical="top"/>
    </xf>
    <xf numFmtId="0" fontId="22" fillId="0" borderId="41" xfId="0" applyFont="1" applyBorder="1" applyAlignment="1">
      <alignment horizontal="center" vertical="top"/>
    </xf>
    <xf numFmtId="0" fontId="22" fillId="0" borderId="42" xfId="0" applyFont="1" applyBorder="1" applyAlignment="1">
      <alignment horizontal="center" vertical="top"/>
    </xf>
    <xf numFmtId="0" fontId="22" fillId="0" borderId="43" xfId="0" applyFont="1" applyBorder="1" applyAlignment="1">
      <alignment horizontal="center" vertical="top"/>
    </xf>
    <xf numFmtId="0" fontId="22" fillId="0" borderId="44" xfId="0" applyFont="1" applyBorder="1" applyAlignment="1">
      <alignment horizontal="center" vertical="top"/>
    </xf>
    <xf numFmtId="0" fontId="22" fillId="0" borderId="45" xfId="0" applyFont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9"/>
  <sheetViews>
    <sheetView tabSelected="1" view="pageBreakPreview" zoomScale="87" zoomScaleSheetLayoutView="87" zoomScalePageLayoutView="0" workbookViewId="0" topLeftCell="A1">
      <selection activeCell="I1" sqref="I1:I3"/>
    </sheetView>
  </sheetViews>
  <sheetFormatPr defaultColWidth="11.421875" defaultRowHeight="12.75"/>
  <cols>
    <col min="1" max="1" width="37.7109375" style="0" customWidth="1"/>
    <col min="2" max="2" width="8.140625" style="0" customWidth="1"/>
    <col min="3" max="3" width="9.28125" style="0" customWidth="1"/>
  </cols>
  <sheetData>
    <row r="1" spans="1:9" ht="16.5" customHeight="1" thickBot="1">
      <c r="A1" s="77" t="s">
        <v>53</v>
      </c>
      <c r="B1" s="89" t="s">
        <v>46</v>
      </c>
      <c r="C1" s="90"/>
      <c r="D1" s="91"/>
      <c r="E1" s="78" t="s">
        <v>0</v>
      </c>
      <c r="F1" s="78"/>
      <c r="G1" s="78"/>
      <c r="H1" s="78"/>
      <c r="I1" s="76">
        <v>2019</v>
      </c>
    </row>
    <row r="2" spans="1:9" ht="12.75" customHeight="1" thickBot="1">
      <c r="A2" s="77"/>
      <c r="B2" s="92"/>
      <c r="C2" s="93"/>
      <c r="D2" s="94"/>
      <c r="E2" s="78"/>
      <c r="F2" s="78"/>
      <c r="G2" s="78"/>
      <c r="H2" s="78"/>
      <c r="I2" s="76"/>
    </row>
    <row r="3" spans="1:9" ht="12.75" customHeight="1" thickBot="1">
      <c r="A3" s="77"/>
      <c r="B3" s="95"/>
      <c r="C3" s="96"/>
      <c r="D3" s="97"/>
      <c r="E3" s="78"/>
      <c r="F3" s="78"/>
      <c r="G3" s="78"/>
      <c r="H3" s="78"/>
      <c r="I3" s="76"/>
    </row>
    <row r="4" spans="1:9" ht="21" thickBot="1">
      <c r="A4" s="35" t="s">
        <v>1</v>
      </c>
      <c r="B4" s="36" t="s">
        <v>47</v>
      </c>
      <c r="C4" s="37" t="s">
        <v>2</v>
      </c>
      <c r="D4" s="35" t="s">
        <v>3</v>
      </c>
      <c r="E4" s="38" t="s">
        <v>4</v>
      </c>
      <c r="F4" s="35" t="s">
        <v>5</v>
      </c>
      <c r="G4" s="39" t="s">
        <v>6</v>
      </c>
      <c r="H4" s="37" t="s">
        <v>7</v>
      </c>
      <c r="I4" s="35" t="s">
        <v>8</v>
      </c>
    </row>
    <row r="5" spans="1:9" ht="12">
      <c r="A5" s="64" t="s">
        <v>16</v>
      </c>
      <c r="B5" s="65" t="s">
        <v>49</v>
      </c>
      <c r="C5" s="42" t="s">
        <v>10</v>
      </c>
      <c r="D5" s="43">
        <v>20</v>
      </c>
      <c r="E5" s="44"/>
      <c r="F5" s="42">
        <v>5.5</v>
      </c>
      <c r="G5" s="66">
        <f aca="true" t="shared" si="0" ref="G5:G16">E5*F5%+E5</f>
        <v>0</v>
      </c>
      <c r="H5" s="67">
        <f aca="true" t="shared" si="1" ref="H5:H15">G5*D5</f>
        <v>0</v>
      </c>
      <c r="I5" s="47"/>
    </row>
    <row r="6" spans="1:9" ht="12">
      <c r="A6" s="52" t="s">
        <v>31</v>
      </c>
      <c r="B6" s="34"/>
      <c r="C6" s="12" t="s">
        <v>14</v>
      </c>
      <c r="D6" s="13">
        <v>25</v>
      </c>
      <c r="E6" s="14"/>
      <c r="F6" s="12">
        <v>5.5</v>
      </c>
      <c r="G6" s="10">
        <f t="shared" si="0"/>
        <v>0</v>
      </c>
      <c r="H6" s="11">
        <f t="shared" si="1"/>
        <v>0</v>
      </c>
      <c r="I6" s="53" t="s">
        <v>11</v>
      </c>
    </row>
    <row r="7" spans="1:9" ht="12">
      <c r="A7" s="52" t="s">
        <v>35</v>
      </c>
      <c r="B7" s="34"/>
      <c r="C7" s="12" t="s">
        <v>10</v>
      </c>
      <c r="D7" s="13">
        <v>60</v>
      </c>
      <c r="E7" s="14"/>
      <c r="F7" s="12">
        <v>5.5</v>
      </c>
      <c r="G7" s="10">
        <f t="shared" si="0"/>
        <v>0</v>
      </c>
      <c r="H7" s="11">
        <f t="shared" si="1"/>
        <v>0</v>
      </c>
      <c r="I7" s="53"/>
    </row>
    <row r="8" spans="1:9" ht="12">
      <c r="A8" s="52" t="s">
        <v>36</v>
      </c>
      <c r="B8" s="34"/>
      <c r="C8" s="12" t="s">
        <v>10</v>
      </c>
      <c r="D8" s="13">
        <v>25</v>
      </c>
      <c r="E8" s="14"/>
      <c r="F8" s="12">
        <v>5.5</v>
      </c>
      <c r="G8" s="20">
        <f t="shared" si="0"/>
        <v>0</v>
      </c>
      <c r="H8" s="21">
        <f t="shared" si="1"/>
        <v>0</v>
      </c>
      <c r="I8" s="53" t="s">
        <v>11</v>
      </c>
    </row>
    <row r="9" spans="1:9" ht="12">
      <c r="A9" s="52" t="s">
        <v>37</v>
      </c>
      <c r="B9" s="33" t="s">
        <v>49</v>
      </c>
      <c r="C9" s="12" t="s">
        <v>10</v>
      </c>
      <c r="D9" s="13">
        <v>250</v>
      </c>
      <c r="E9" s="14"/>
      <c r="F9" s="71">
        <v>5.5</v>
      </c>
      <c r="G9" s="72">
        <f t="shared" si="0"/>
        <v>0</v>
      </c>
      <c r="H9" s="73">
        <f t="shared" si="1"/>
        <v>0</v>
      </c>
      <c r="I9" s="74"/>
    </row>
    <row r="10" spans="1:9" ht="12">
      <c r="A10" s="54" t="s">
        <v>51</v>
      </c>
      <c r="B10" s="33"/>
      <c r="C10" s="12" t="s">
        <v>10</v>
      </c>
      <c r="D10" s="6">
        <v>60</v>
      </c>
      <c r="E10" s="70"/>
      <c r="F10" s="71">
        <v>6.5</v>
      </c>
      <c r="G10" s="72">
        <f t="shared" si="0"/>
        <v>0</v>
      </c>
      <c r="H10" s="73">
        <f t="shared" si="1"/>
        <v>0</v>
      </c>
      <c r="I10" s="75"/>
    </row>
    <row r="11" spans="1:9" ht="12">
      <c r="A11" s="54" t="s">
        <v>52</v>
      </c>
      <c r="B11" s="33"/>
      <c r="C11" s="12" t="s">
        <v>10</v>
      </c>
      <c r="D11" s="6">
        <v>50</v>
      </c>
      <c r="E11" s="70"/>
      <c r="F11" s="71">
        <v>7.5</v>
      </c>
      <c r="G11" s="72">
        <f t="shared" si="0"/>
        <v>0</v>
      </c>
      <c r="H11" s="73">
        <f t="shared" si="1"/>
        <v>0</v>
      </c>
      <c r="I11" s="75"/>
    </row>
    <row r="12" spans="1:9" ht="12">
      <c r="A12" s="51" t="s">
        <v>40</v>
      </c>
      <c r="B12" s="33"/>
      <c r="C12" s="5" t="s">
        <v>10</v>
      </c>
      <c r="D12" s="6">
        <v>45</v>
      </c>
      <c r="E12" s="7"/>
      <c r="F12" s="5">
        <v>5.5</v>
      </c>
      <c r="G12" s="22">
        <f t="shared" si="0"/>
        <v>0</v>
      </c>
      <c r="H12" s="23">
        <f t="shared" si="1"/>
        <v>0</v>
      </c>
      <c r="I12" s="49" t="s">
        <v>11</v>
      </c>
    </row>
    <row r="13" spans="1:9" ht="12">
      <c r="A13" s="51" t="s">
        <v>38</v>
      </c>
      <c r="B13" s="29"/>
      <c r="C13" s="5" t="s">
        <v>21</v>
      </c>
      <c r="D13" s="6">
        <v>20</v>
      </c>
      <c r="E13" s="7"/>
      <c r="F13" s="5">
        <v>5.5</v>
      </c>
      <c r="G13" s="10">
        <f t="shared" si="0"/>
        <v>0</v>
      </c>
      <c r="H13" s="11">
        <f t="shared" si="1"/>
        <v>0</v>
      </c>
      <c r="I13" s="49"/>
    </row>
    <row r="14" spans="1:9" ht="12">
      <c r="A14" s="48" t="s">
        <v>15</v>
      </c>
      <c r="B14" s="33" t="s">
        <v>50</v>
      </c>
      <c r="C14" s="5" t="s">
        <v>10</v>
      </c>
      <c r="D14" s="6">
        <v>50</v>
      </c>
      <c r="E14" s="7"/>
      <c r="F14" s="5">
        <v>5.5</v>
      </c>
      <c r="G14" s="10">
        <f t="shared" si="0"/>
        <v>0</v>
      </c>
      <c r="H14" s="11">
        <f t="shared" si="1"/>
        <v>0</v>
      </c>
      <c r="I14" s="49"/>
    </row>
    <row r="15" spans="1:9" ht="12">
      <c r="A15" s="48" t="s">
        <v>17</v>
      </c>
      <c r="B15" s="27"/>
      <c r="C15" s="5" t="s">
        <v>10</v>
      </c>
      <c r="D15" s="6">
        <v>50</v>
      </c>
      <c r="E15" s="7"/>
      <c r="F15" s="5">
        <v>5.5</v>
      </c>
      <c r="G15" s="10">
        <f t="shared" si="0"/>
        <v>0</v>
      </c>
      <c r="H15" s="11">
        <f t="shared" si="1"/>
        <v>0</v>
      </c>
      <c r="I15" s="49"/>
    </row>
    <row r="16" spans="1:9" ht="12.75" thickBot="1">
      <c r="A16" s="68" t="s">
        <v>28</v>
      </c>
      <c r="B16" s="69"/>
      <c r="C16" s="58" t="s">
        <v>10</v>
      </c>
      <c r="D16" s="59">
        <v>50</v>
      </c>
      <c r="E16" s="60"/>
      <c r="F16" s="58">
        <v>5.5</v>
      </c>
      <c r="G16" s="61">
        <f t="shared" si="0"/>
        <v>0</v>
      </c>
      <c r="H16" s="62">
        <f>'LOT 2'!G26*D16</f>
        <v>0</v>
      </c>
      <c r="I16" s="63"/>
    </row>
    <row r="17" spans="5:8" ht="13.5" thickBot="1">
      <c r="E17" s="24">
        <f>SUM(E5:E16)</f>
        <v>0</v>
      </c>
      <c r="F17" s="2"/>
      <c r="G17" s="2"/>
      <c r="H17" s="25">
        <f>SUM(H5:H16)</f>
        <v>0</v>
      </c>
    </row>
    <row r="19" ht="12.75" thickBot="1"/>
    <row r="20" spans="1:255" ht="21.75" customHeight="1">
      <c r="A20" s="15"/>
      <c r="B20" s="15"/>
      <c r="C20" s="16"/>
      <c r="D20" s="2"/>
      <c r="E20" s="2"/>
      <c r="F20" s="79" t="s">
        <v>45</v>
      </c>
      <c r="G20" s="80"/>
      <c r="H20" s="88"/>
      <c r="I20" s="88"/>
      <c r="J20" s="1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2">
      <c r="A21" s="1"/>
      <c r="B21" s="1"/>
      <c r="C21" s="16"/>
      <c r="D21" s="2"/>
      <c r="E21" s="2"/>
      <c r="F21" s="81"/>
      <c r="G21" s="82"/>
      <c r="H21" s="88"/>
      <c r="I21" s="88"/>
      <c r="J21" s="1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42.75" customHeight="1">
      <c r="A22" s="85"/>
      <c r="B22" s="85"/>
      <c r="C22" s="86"/>
      <c r="D22" s="86"/>
      <c r="E22" s="87"/>
      <c r="F22" s="81"/>
      <c r="G22" s="82"/>
      <c r="H22" s="88"/>
      <c r="I22" s="88"/>
      <c r="J22" s="1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2.75" thickBot="1">
      <c r="A23" s="1"/>
      <c r="B23" s="1"/>
      <c r="C23" s="16"/>
      <c r="D23" s="2"/>
      <c r="E23" s="2"/>
      <c r="F23" s="83"/>
      <c r="G23" s="84"/>
      <c r="H23" s="88"/>
      <c r="I23" s="88"/>
      <c r="J23" s="1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9" ht="12">
      <c r="A24" s="1"/>
      <c r="B24" s="1"/>
      <c r="C24" s="2"/>
      <c r="D24" s="2"/>
      <c r="E24" s="3"/>
      <c r="F24" s="2"/>
      <c r="G24" s="4"/>
      <c r="H24" s="19"/>
      <c r="I24" s="19"/>
    </row>
    <row r="25" spans="1:9" ht="12">
      <c r="A25" s="1"/>
      <c r="B25" s="1"/>
      <c r="C25" s="2"/>
      <c r="D25" s="2"/>
      <c r="E25" s="3"/>
      <c r="F25" s="2"/>
      <c r="G25" s="4"/>
      <c r="H25" s="2"/>
      <c r="I25" s="2"/>
    </row>
    <row r="26" spans="1:9" ht="12">
      <c r="A26" s="1"/>
      <c r="B26" s="1"/>
      <c r="C26" s="2"/>
      <c r="D26" s="2"/>
      <c r="E26" s="3"/>
      <c r="F26" s="2"/>
      <c r="G26" s="4"/>
      <c r="H26" s="2"/>
      <c r="I26" s="2"/>
    </row>
    <row r="27" spans="1:9" ht="12">
      <c r="A27" s="1"/>
      <c r="B27" s="1"/>
      <c r="C27" s="2"/>
      <c r="D27" s="2"/>
      <c r="E27" s="3"/>
      <c r="F27" s="2"/>
      <c r="G27" s="4"/>
      <c r="H27" s="2"/>
      <c r="I27" s="2"/>
    </row>
    <row r="28" spans="1:9" ht="12">
      <c r="A28" s="1"/>
      <c r="B28" s="1"/>
      <c r="C28" s="2"/>
      <c r="D28" s="2"/>
      <c r="E28" s="3"/>
      <c r="F28" s="2"/>
      <c r="G28" s="4"/>
      <c r="H28" s="2"/>
      <c r="I28" s="2"/>
    </row>
    <row r="29" spans="1:9" ht="12">
      <c r="A29" s="1"/>
      <c r="B29" s="1"/>
      <c r="C29" s="2"/>
      <c r="D29" s="2"/>
      <c r="E29" s="3"/>
      <c r="F29" s="2"/>
      <c r="G29" s="4"/>
      <c r="H29" s="2"/>
      <c r="I29" s="2"/>
    </row>
  </sheetData>
  <sheetProtection/>
  <mergeCells count="7">
    <mergeCell ref="I1:I3"/>
    <mergeCell ref="A1:A3"/>
    <mergeCell ref="E1:H3"/>
    <mergeCell ref="F20:G23"/>
    <mergeCell ref="A22:E22"/>
    <mergeCell ref="H20:I23"/>
    <mergeCell ref="B1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8"/>
  <sheetViews>
    <sheetView view="pageBreakPreview" zoomScale="112" zoomScaleSheetLayoutView="112" zoomScalePageLayoutView="0" workbookViewId="0" topLeftCell="A1">
      <selection activeCell="I1" sqref="I1:I3"/>
    </sheetView>
  </sheetViews>
  <sheetFormatPr defaultColWidth="11.421875" defaultRowHeight="12.75"/>
  <cols>
    <col min="1" max="1" width="33.57421875" style="0" customWidth="1"/>
    <col min="2" max="3" width="9.7109375" style="0" customWidth="1"/>
    <col min="4" max="4" width="8.28125" style="0" customWidth="1"/>
  </cols>
  <sheetData>
    <row r="1" spans="1:9" ht="16.5" customHeight="1" thickBot="1">
      <c r="A1" s="77" t="s">
        <v>53</v>
      </c>
      <c r="B1" s="89" t="s">
        <v>39</v>
      </c>
      <c r="C1" s="90"/>
      <c r="D1" s="91"/>
      <c r="E1" s="78" t="s">
        <v>0</v>
      </c>
      <c r="F1" s="78"/>
      <c r="G1" s="78"/>
      <c r="H1" s="78"/>
      <c r="I1" s="76">
        <v>2019</v>
      </c>
    </row>
    <row r="2" spans="1:9" ht="12.75" thickBot="1">
      <c r="A2" s="77"/>
      <c r="B2" s="92"/>
      <c r="C2" s="93"/>
      <c r="D2" s="94"/>
      <c r="E2" s="78"/>
      <c r="F2" s="78"/>
      <c r="G2" s="78"/>
      <c r="H2" s="78"/>
      <c r="I2" s="76"/>
    </row>
    <row r="3" spans="1:9" ht="12.75" thickBot="1">
      <c r="A3" s="77"/>
      <c r="B3" s="95"/>
      <c r="C3" s="96"/>
      <c r="D3" s="97"/>
      <c r="E3" s="78"/>
      <c r="F3" s="78"/>
      <c r="G3" s="78"/>
      <c r="H3" s="78"/>
      <c r="I3" s="76"/>
    </row>
    <row r="4" spans="1:9" ht="21" thickBot="1">
      <c r="A4" s="35" t="s">
        <v>1</v>
      </c>
      <c r="B4" s="36" t="s">
        <v>47</v>
      </c>
      <c r="C4" s="37" t="s">
        <v>2</v>
      </c>
      <c r="D4" s="35" t="s">
        <v>3</v>
      </c>
      <c r="E4" s="38" t="s">
        <v>4</v>
      </c>
      <c r="F4" s="35" t="s">
        <v>5</v>
      </c>
      <c r="G4" s="39" t="s">
        <v>6</v>
      </c>
      <c r="H4" s="37" t="s">
        <v>7</v>
      </c>
      <c r="I4" s="35" t="s">
        <v>8</v>
      </c>
    </row>
    <row r="5" spans="1:9" ht="12">
      <c r="A5" s="40" t="s">
        <v>9</v>
      </c>
      <c r="B5" s="41"/>
      <c r="C5" s="42" t="s">
        <v>10</v>
      </c>
      <c r="D5" s="43">
        <v>20</v>
      </c>
      <c r="E5" s="44"/>
      <c r="F5" s="42">
        <v>5.5</v>
      </c>
      <c r="G5" s="45">
        <f aca="true" t="shared" si="0" ref="G5:G23">E5*F5%+E5</f>
        <v>0</v>
      </c>
      <c r="H5" s="46">
        <f aca="true" t="shared" si="1" ref="H5:H23">G5*D5</f>
        <v>0</v>
      </c>
      <c r="I5" s="47"/>
    </row>
    <row r="6" spans="1:9" ht="12">
      <c r="A6" s="50" t="s">
        <v>12</v>
      </c>
      <c r="B6" s="33"/>
      <c r="C6" s="5" t="s">
        <v>10</v>
      </c>
      <c r="D6" s="6">
        <v>15</v>
      </c>
      <c r="E6" s="7"/>
      <c r="F6" s="5">
        <v>5.5</v>
      </c>
      <c r="G6" s="8">
        <f t="shared" si="0"/>
        <v>0</v>
      </c>
      <c r="H6" s="9">
        <f t="shared" si="1"/>
        <v>0</v>
      </c>
      <c r="I6" s="49"/>
    </row>
    <row r="7" spans="1:9" ht="12">
      <c r="A7" s="48" t="s">
        <v>13</v>
      </c>
      <c r="B7" s="33"/>
      <c r="C7" s="5" t="s">
        <v>14</v>
      </c>
      <c r="D7" s="6">
        <v>50</v>
      </c>
      <c r="E7" s="7"/>
      <c r="F7" s="5">
        <v>5.5</v>
      </c>
      <c r="G7" s="10">
        <f t="shared" si="0"/>
        <v>0</v>
      </c>
      <c r="H7" s="11">
        <f t="shared" si="1"/>
        <v>0</v>
      </c>
      <c r="I7" s="49"/>
    </row>
    <row r="8" spans="1:9" ht="12">
      <c r="A8" s="48" t="s">
        <v>18</v>
      </c>
      <c r="B8" s="27"/>
      <c r="C8" s="5" t="s">
        <v>10</v>
      </c>
      <c r="D8" s="6">
        <v>15</v>
      </c>
      <c r="E8" s="7"/>
      <c r="F8" s="5">
        <v>5.5</v>
      </c>
      <c r="G8" s="10">
        <f t="shared" si="0"/>
        <v>0</v>
      </c>
      <c r="H8" s="11">
        <f t="shared" si="1"/>
        <v>0</v>
      </c>
      <c r="I8" s="49"/>
    </row>
    <row r="9" spans="1:9" ht="12">
      <c r="A9" s="50" t="s">
        <v>19</v>
      </c>
      <c r="B9" s="28"/>
      <c r="C9" s="5" t="s">
        <v>10</v>
      </c>
      <c r="D9" s="6">
        <v>10</v>
      </c>
      <c r="E9" s="7"/>
      <c r="F9" s="5">
        <v>5.5</v>
      </c>
      <c r="G9" s="10">
        <f t="shared" si="0"/>
        <v>0</v>
      </c>
      <c r="H9" s="11">
        <f t="shared" si="1"/>
        <v>0</v>
      </c>
      <c r="I9" s="49"/>
    </row>
    <row r="10" spans="1:9" ht="12">
      <c r="A10" s="51" t="s">
        <v>41</v>
      </c>
      <c r="B10" s="29"/>
      <c r="C10" s="5" t="s">
        <v>10</v>
      </c>
      <c r="D10" s="6">
        <v>50</v>
      </c>
      <c r="E10" s="7"/>
      <c r="F10" s="5">
        <v>5.5</v>
      </c>
      <c r="G10" s="10">
        <f t="shared" si="0"/>
        <v>0</v>
      </c>
      <c r="H10" s="11">
        <f t="shared" si="1"/>
        <v>0</v>
      </c>
      <c r="I10" s="49"/>
    </row>
    <row r="11" spans="1:9" ht="12">
      <c r="A11" s="50" t="s">
        <v>20</v>
      </c>
      <c r="B11" s="28"/>
      <c r="C11" s="5" t="s">
        <v>10</v>
      </c>
      <c r="D11" s="6">
        <v>10</v>
      </c>
      <c r="E11" s="7"/>
      <c r="F11" s="5">
        <v>5.5</v>
      </c>
      <c r="G11" s="10">
        <f t="shared" si="0"/>
        <v>0</v>
      </c>
      <c r="H11" s="11">
        <f t="shared" si="1"/>
        <v>0</v>
      </c>
      <c r="I11" s="49"/>
    </row>
    <row r="12" spans="1:9" ht="12">
      <c r="A12" s="50" t="s">
        <v>22</v>
      </c>
      <c r="B12" s="28"/>
      <c r="C12" s="5" t="s">
        <v>14</v>
      </c>
      <c r="D12" s="6">
        <v>35</v>
      </c>
      <c r="E12" s="7"/>
      <c r="F12" s="5">
        <v>5.5</v>
      </c>
      <c r="G12" s="10">
        <f t="shared" si="0"/>
        <v>0</v>
      </c>
      <c r="H12" s="11">
        <f t="shared" si="1"/>
        <v>0</v>
      </c>
      <c r="I12" s="49"/>
    </row>
    <row r="13" spans="1:9" ht="12">
      <c r="A13" s="52" t="s">
        <v>23</v>
      </c>
      <c r="B13" s="28"/>
      <c r="C13" s="5" t="s">
        <v>10</v>
      </c>
      <c r="D13" s="6">
        <v>15</v>
      </c>
      <c r="E13" s="7"/>
      <c r="F13" s="5">
        <v>5.5</v>
      </c>
      <c r="G13" s="10">
        <f t="shared" si="0"/>
        <v>0</v>
      </c>
      <c r="H13" s="11">
        <f t="shared" si="1"/>
        <v>0</v>
      </c>
      <c r="I13" s="49"/>
    </row>
    <row r="14" spans="1:9" ht="12">
      <c r="A14" s="52" t="s">
        <v>24</v>
      </c>
      <c r="B14" s="28"/>
      <c r="C14" s="5" t="s">
        <v>10</v>
      </c>
      <c r="D14" s="6">
        <v>10</v>
      </c>
      <c r="E14" s="7"/>
      <c r="F14" s="5">
        <v>5.5</v>
      </c>
      <c r="G14" s="10">
        <f t="shared" si="0"/>
        <v>0</v>
      </c>
      <c r="H14" s="11">
        <f t="shared" si="1"/>
        <v>0</v>
      </c>
      <c r="I14" s="49"/>
    </row>
    <row r="15" spans="1:9" ht="12">
      <c r="A15" s="52" t="s">
        <v>25</v>
      </c>
      <c r="B15" s="30"/>
      <c r="C15" s="12" t="s">
        <v>21</v>
      </c>
      <c r="D15" s="13">
        <v>160</v>
      </c>
      <c r="E15" s="14"/>
      <c r="F15" s="12">
        <v>5.5</v>
      </c>
      <c r="G15" s="10">
        <f t="shared" si="0"/>
        <v>0</v>
      </c>
      <c r="H15" s="11">
        <f t="shared" si="1"/>
        <v>0</v>
      </c>
      <c r="I15" s="53"/>
    </row>
    <row r="16" spans="1:9" ht="12">
      <c r="A16" s="52" t="s">
        <v>26</v>
      </c>
      <c r="B16" s="30"/>
      <c r="C16" s="12" t="s">
        <v>10</v>
      </c>
      <c r="D16" s="13">
        <v>20</v>
      </c>
      <c r="E16" s="14"/>
      <c r="F16" s="12">
        <v>5.5</v>
      </c>
      <c r="G16" s="10">
        <f t="shared" si="0"/>
        <v>0</v>
      </c>
      <c r="H16" s="11">
        <f t="shared" si="1"/>
        <v>0</v>
      </c>
      <c r="I16" s="53"/>
    </row>
    <row r="17" spans="1:9" ht="12">
      <c r="A17" s="52" t="s">
        <v>27</v>
      </c>
      <c r="B17" s="30"/>
      <c r="C17" s="12" t="s">
        <v>10</v>
      </c>
      <c r="D17" s="13">
        <v>80</v>
      </c>
      <c r="E17" s="14"/>
      <c r="F17" s="12">
        <v>5.5</v>
      </c>
      <c r="G17" s="10">
        <f t="shared" si="0"/>
        <v>0</v>
      </c>
      <c r="H17" s="11">
        <f t="shared" si="1"/>
        <v>0</v>
      </c>
      <c r="I17" s="53"/>
    </row>
    <row r="18" spans="1:9" ht="12">
      <c r="A18" s="52" t="s">
        <v>29</v>
      </c>
      <c r="B18" s="30"/>
      <c r="C18" s="12" t="s">
        <v>10</v>
      </c>
      <c r="D18" s="13">
        <v>15</v>
      </c>
      <c r="E18" s="14"/>
      <c r="F18" s="12">
        <v>5.5</v>
      </c>
      <c r="G18" s="10">
        <f t="shared" si="0"/>
        <v>0</v>
      </c>
      <c r="H18" s="11">
        <f t="shared" si="1"/>
        <v>0</v>
      </c>
      <c r="I18" s="53"/>
    </row>
    <row r="19" spans="1:9" ht="12">
      <c r="A19" s="52" t="s">
        <v>30</v>
      </c>
      <c r="B19" s="30"/>
      <c r="C19" s="12" t="s">
        <v>10</v>
      </c>
      <c r="D19" s="13">
        <v>20</v>
      </c>
      <c r="E19" s="14"/>
      <c r="F19" s="12">
        <v>5.5</v>
      </c>
      <c r="G19" s="10">
        <f t="shared" si="0"/>
        <v>0</v>
      </c>
      <c r="H19" s="11">
        <f t="shared" si="1"/>
        <v>0</v>
      </c>
      <c r="I19" s="53"/>
    </row>
    <row r="20" spans="1:9" ht="12">
      <c r="A20" s="52" t="s">
        <v>31</v>
      </c>
      <c r="B20" s="30"/>
      <c r="C20" s="12" t="s">
        <v>10</v>
      </c>
      <c r="D20" s="13">
        <v>15</v>
      </c>
      <c r="E20" s="14"/>
      <c r="F20" s="12">
        <v>5.5</v>
      </c>
      <c r="G20" s="10">
        <f t="shared" si="0"/>
        <v>0</v>
      </c>
      <c r="H20" s="11">
        <f t="shared" si="1"/>
        <v>0</v>
      </c>
      <c r="I20" s="53" t="s">
        <v>11</v>
      </c>
    </row>
    <row r="21" spans="1:9" ht="12">
      <c r="A21" s="52" t="s">
        <v>32</v>
      </c>
      <c r="B21" s="30"/>
      <c r="C21" s="12" t="s">
        <v>10</v>
      </c>
      <c r="D21" s="13">
        <v>20</v>
      </c>
      <c r="E21" s="14"/>
      <c r="F21" s="12">
        <v>5.5</v>
      </c>
      <c r="G21" s="10">
        <f t="shared" si="0"/>
        <v>0</v>
      </c>
      <c r="H21" s="11">
        <f t="shared" si="1"/>
        <v>0</v>
      </c>
      <c r="I21" s="53"/>
    </row>
    <row r="22" spans="1:9" ht="12">
      <c r="A22" s="52" t="s">
        <v>33</v>
      </c>
      <c r="B22" s="30"/>
      <c r="C22" s="12" t="s">
        <v>14</v>
      </c>
      <c r="D22" s="13">
        <v>50</v>
      </c>
      <c r="E22" s="14"/>
      <c r="F22" s="12">
        <v>5.5</v>
      </c>
      <c r="G22" s="10">
        <f t="shared" si="0"/>
        <v>0</v>
      </c>
      <c r="H22" s="11">
        <f t="shared" si="1"/>
        <v>0</v>
      </c>
      <c r="I22" s="53" t="s">
        <v>11</v>
      </c>
    </row>
    <row r="23" spans="1:9" ht="12">
      <c r="A23" s="52" t="s">
        <v>34</v>
      </c>
      <c r="B23" s="30"/>
      <c r="C23" s="12" t="s">
        <v>10</v>
      </c>
      <c r="D23" s="13">
        <v>45</v>
      </c>
      <c r="E23" s="14"/>
      <c r="F23" s="12">
        <v>5.5</v>
      </c>
      <c r="G23" s="10">
        <f t="shared" si="0"/>
        <v>0</v>
      </c>
      <c r="H23" s="11">
        <f t="shared" si="1"/>
        <v>0</v>
      </c>
      <c r="I23" s="53"/>
    </row>
    <row r="24" spans="1:9" ht="12">
      <c r="A24" s="55" t="s">
        <v>42</v>
      </c>
      <c r="B24" s="32" t="s">
        <v>48</v>
      </c>
      <c r="C24" s="12" t="s">
        <v>10</v>
      </c>
      <c r="D24" s="6">
        <v>40</v>
      </c>
      <c r="E24" s="7"/>
      <c r="F24" s="12">
        <v>5.5</v>
      </c>
      <c r="G24" s="10">
        <f>E17*F17%+E17</f>
        <v>0</v>
      </c>
      <c r="H24" s="11">
        <f>'LOT 1'!G20*D24</f>
        <v>0</v>
      </c>
      <c r="I24" s="53" t="s">
        <v>11</v>
      </c>
    </row>
    <row r="25" spans="1:9" ht="12">
      <c r="A25" s="55" t="s">
        <v>44</v>
      </c>
      <c r="B25" s="31"/>
      <c r="C25" s="12" t="s">
        <v>10</v>
      </c>
      <c r="D25" s="6">
        <v>20</v>
      </c>
      <c r="E25" s="7"/>
      <c r="F25" s="12">
        <v>5.5</v>
      </c>
      <c r="G25" s="10">
        <f>E18*F18%+E18</f>
        <v>0</v>
      </c>
      <c r="H25" s="11">
        <f>'LOT 1'!G21*D25</f>
        <v>0</v>
      </c>
      <c r="I25" s="49"/>
    </row>
    <row r="26" spans="1:9" ht="12.75" thickBot="1">
      <c r="A26" s="56" t="s">
        <v>43</v>
      </c>
      <c r="B26" s="57"/>
      <c r="C26" s="58" t="s">
        <v>10</v>
      </c>
      <c r="D26" s="59">
        <v>10</v>
      </c>
      <c r="E26" s="60"/>
      <c r="F26" s="58">
        <v>5.5</v>
      </c>
      <c r="G26" s="61">
        <f>'LOT 1'!E16*'LOT 1'!F16%+'LOT 1'!E16</f>
        <v>0</v>
      </c>
      <c r="H26" s="62">
        <f>'LOT 1'!G22*D26</f>
        <v>0</v>
      </c>
      <c r="I26" s="63"/>
    </row>
    <row r="27" spans="1:9" ht="13.5" thickBot="1">
      <c r="A27" s="26"/>
      <c r="B27" s="26"/>
      <c r="C27" s="2"/>
      <c r="D27" s="2"/>
      <c r="E27" s="24">
        <f>SUM(E5:E26)</f>
        <v>0</v>
      </c>
      <c r="F27" s="2"/>
      <c r="G27" s="2"/>
      <c r="H27" s="25">
        <f>SUM(H5:H26)</f>
        <v>0</v>
      </c>
      <c r="I27" s="2"/>
    </row>
    <row r="28" spans="1:9" ht="12.75" thickBot="1">
      <c r="A28" s="1"/>
      <c r="B28" s="1"/>
      <c r="C28" s="2"/>
      <c r="D28" s="2"/>
      <c r="E28" s="3"/>
      <c r="F28" s="2"/>
      <c r="G28" s="4"/>
      <c r="H28" s="2"/>
      <c r="I28" s="2"/>
    </row>
    <row r="29" spans="1:255" ht="21.75" customHeight="1">
      <c r="A29" s="15"/>
      <c r="B29" s="15"/>
      <c r="C29" s="16"/>
      <c r="D29" s="2"/>
      <c r="E29" s="2"/>
      <c r="F29" s="79" t="s">
        <v>45</v>
      </c>
      <c r="G29" s="80"/>
      <c r="H29" s="88"/>
      <c r="I29" s="88"/>
      <c r="J29" s="1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2">
      <c r="A30" s="1"/>
      <c r="B30" s="1"/>
      <c r="C30" s="16"/>
      <c r="D30" s="2"/>
      <c r="E30" s="2"/>
      <c r="F30" s="81"/>
      <c r="G30" s="82"/>
      <c r="H30" s="88"/>
      <c r="I30" s="88"/>
      <c r="J30" s="1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42.75" customHeight="1">
      <c r="A31" s="85"/>
      <c r="B31" s="85"/>
      <c r="C31" s="86"/>
      <c r="D31" s="86"/>
      <c r="E31" s="87"/>
      <c r="F31" s="81"/>
      <c r="G31" s="82"/>
      <c r="H31" s="88"/>
      <c r="I31" s="88"/>
      <c r="J31" s="1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.75" thickBot="1">
      <c r="A32" s="1"/>
      <c r="B32" s="1"/>
      <c r="C32" s="16"/>
      <c r="D32" s="2"/>
      <c r="E32" s="2"/>
      <c r="F32" s="83"/>
      <c r="G32" s="84"/>
      <c r="H32" s="88"/>
      <c r="I32" s="88"/>
      <c r="J32" s="1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">
      <c r="A33" s="1"/>
      <c r="B33" s="1"/>
      <c r="C33" s="16"/>
      <c r="D33" s="2"/>
      <c r="E33" s="2"/>
      <c r="F33" s="17"/>
      <c r="G33" s="17"/>
      <c r="H33" s="17"/>
      <c r="I33" s="18"/>
      <c r="J33" s="1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9" ht="12">
      <c r="A34" s="1"/>
      <c r="B34" s="1"/>
      <c r="C34" s="2"/>
      <c r="D34" s="2"/>
      <c r="E34" s="3"/>
      <c r="F34" s="2"/>
      <c r="G34" s="4"/>
      <c r="H34" s="2"/>
      <c r="I34" s="2"/>
    </row>
    <row r="35" spans="1:9" ht="12">
      <c r="A35" s="1"/>
      <c r="B35" s="1"/>
      <c r="C35" s="2"/>
      <c r="D35" s="2"/>
      <c r="E35" s="3"/>
      <c r="F35" s="2"/>
      <c r="G35" s="4"/>
      <c r="H35" s="2"/>
      <c r="I35" s="2"/>
    </row>
    <row r="36" spans="1:9" ht="12">
      <c r="A36" s="1"/>
      <c r="B36" s="1"/>
      <c r="C36" s="2"/>
      <c r="D36" s="2"/>
      <c r="E36" s="3"/>
      <c r="F36" s="2"/>
      <c r="G36" s="4"/>
      <c r="H36" s="2"/>
      <c r="I36" s="2"/>
    </row>
    <row r="37" spans="3:9" ht="12">
      <c r="C37" s="2"/>
      <c r="D37" s="2"/>
      <c r="E37" s="3"/>
      <c r="F37" s="2"/>
      <c r="G37" s="4"/>
      <c r="H37" s="2"/>
      <c r="I37" s="2"/>
    </row>
    <row r="38" spans="3:9" ht="12">
      <c r="C38" s="2"/>
      <c r="D38" s="2"/>
      <c r="E38" s="3"/>
      <c r="F38" s="2"/>
      <c r="G38" s="4"/>
      <c r="H38" s="2"/>
      <c r="I38" s="2"/>
    </row>
  </sheetData>
  <sheetProtection/>
  <mergeCells count="7">
    <mergeCell ref="H29:I32"/>
    <mergeCell ref="I1:I3"/>
    <mergeCell ref="A1:A3"/>
    <mergeCell ref="E1:H3"/>
    <mergeCell ref="A31:E31"/>
    <mergeCell ref="F29:G32"/>
    <mergeCell ref="B1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Marie-Laure Amat</cp:lastModifiedBy>
  <cp:lastPrinted>2018-07-17T08:14:37Z</cp:lastPrinted>
  <dcterms:modified xsi:type="dcterms:W3CDTF">2018-07-19T07:22:27Z</dcterms:modified>
  <cp:category/>
  <cp:version/>
  <cp:contentType/>
  <cp:contentStatus/>
</cp:coreProperties>
</file>