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813" activeTab="0"/>
  </bookViews>
  <sheets>
    <sheet name="LOT 1" sheetId="1" r:id="rId1"/>
    <sheet name="LOT 2" sheetId="2" r:id="rId2"/>
    <sheet name="LOT 3" sheetId="3" r:id="rId3"/>
    <sheet name="LOT 4" sheetId="4" r:id="rId4"/>
    <sheet name="LOT 5 " sheetId="5" r:id="rId5"/>
    <sheet name="LOT 6" sheetId="6" r:id="rId6"/>
    <sheet name="LOT 7" sheetId="7" r:id="rId7"/>
    <sheet name="LOT 8" sheetId="8" r:id="rId8"/>
  </sheets>
  <definedNames>
    <definedName name="_xlnm.Print_Area" localSheetId="0">'LOT 1'!$A$1:$L$43</definedName>
    <definedName name="_xlnm.Print_Area" localSheetId="2">'LOT 3'!$A$1:$L$72</definedName>
  </definedNames>
  <calcPr fullCalcOnLoad="1"/>
</workbook>
</file>

<file path=xl/sharedStrings.xml><?xml version="1.0" encoding="utf-8"?>
<sst xmlns="http://schemas.openxmlformats.org/spreadsheetml/2006/main" count="302" uniqueCount="83">
  <si>
    <t>LOT N° 1:</t>
  </si>
  <si>
    <t xml:space="preserve">Identification du candidat
</t>
  </si>
  <si>
    <t>Désignation</t>
  </si>
  <si>
    <t>Origine
(*)</t>
  </si>
  <si>
    <t>Unité 
de mesure</t>
  </si>
  <si>
    <t>Mini</t>
  </si>
  <si>
    <t>Coefficient
proposé</t>
  </si>
  <si>
    <r>
      <t xml:space="preserve">PU HT
</t>
    </r>
    <r>
      <rPr>
        <b/>
        <sz val="6"/>
        <rFont val="Arial"/>
        <family val="2"/>
      </rPr>
      <t>coeff x cours moyen</t>
    </r>
  </si>
  <si>
    <t>TVA</t>
  </si>
  <si>
    <t>PU 
TTC</t>
  </si>
  <si>
    <t>TOTAL
 TTC
mini</t>
  </si>
  <si>
    <t>Observations</t>
  </si>
  <si>
    <t xml:space="preserve">Agneau gigot sans os 
</t>
  </si>
  <si>
    <t>kg</t>
  </si>
  <si>
    <t>Agneau boucherie(carcasse )
couvert 16-22kg U.E cat R</t>
  </si>
  <si>
    <t>SAUTE D AGNEAU</t>
  </si>
  <si>
    <t>Joue de bœuf (piécée en 70 g)</t>
  </si>
  <si>
    <t>Bœuf génisse ( quartier avant )
France Cat R</t>
  </si>
  <si>
    <t>Bœuf morceaux (70gr)</t>
  </si>
  <si>
    <t>Bœuf vache( quartier avant )
France Cat R</t>
  </si>
  <si>
    <t>Paleron</t>
  </si>
  <si>
    <t>Veau blanc ( carcasse )
U.E cat U</t>
  </si>
  <si>
    <t>Veau ( bas carré piécée en 70 g)</t>
  </si>
  <si>
    <t>Veau rose clair ( carcasse )
U.E cat R</t>
  </si>
  <si>
    <t>Longe de veau</t>
  </si>
  <si>
    <t>LOT N° 2:</t>
  </si>
  <si>
    <t xml:space="preserve">Vache entière découpée  </t>
  </si>
  <si>
    <t>Bourguignon</t>
  </si>
  <si>
    <t>Rosbeef</t>
  </si>
  <si>
    <t>Filet</t>
  </si>
  <si>
    <t>Gite Haché</t>
  </si>
  <si>
    <t>Pot au feu haché</t>
  </si>
  <si>
    <t>KG</t>
  </si>
  <si>
    <r>
      <t xml:space="preserve">cours
moyen
snm du
</t>
    </r>
    <r>
      <rPr>
        <b/>
        <sz val="6"/>
        <color indexed="10"/>
        <rFont val="Arial"/>
        <family val="2"/>
      </rPr>
      <t xml:space="preserve">01/09/2018
</t>
    </r>
  </si>
  <si>
    <t xml:space="preserve">Agneau </t>
  </si>
  <si>
    <t>Côtelette simple d'agneau</t>
  </si>
  <si>
    <t>LOT N° 3:</t>
  </si>
  <si>
    <t xml:space="preserve">Bœuf </t>
  </si>
  <si>
    <t>LOT N° 4:</t>
  </si>
  <si>
    <t>Veau ( noix  )</t>
  </si>
  <si>
    <t>Steack-bavette</t>
  </si>
  <si>
    <t>Porc</t>
  </si>
  <si>
    <t>Côte de porc avec os piécée en 140 g</t>
  </si>
  <si>
    <t>Filet mignon</t>
  </si>
  <si>
    <t xml:space="preserve">PORC </t>
  </si>
  <si>
    <t>Longe de porc sans palette non ficelée</t>
  </si>
  <si>
    <t>PORC Label certifié</t>
  </si>
  <si>
    <t>noix de Jambon 1/2 sel</t>
  </si>
  <si>
    <t>sauté de porc piécé en 70 grs</t>
  </si>
  <si>
    <t>LOT N° 6:</t>
  </si>
  <si>
    <t>AGNEAU Label certifié</t>
  </si>
  <si>
    <t>LOT N° 7:</t>
  </si>
  <si>
    <t>LOT N° 8:</t>
  </si>
  <si>
    <t>Veau Label certifié</t>
  </si>
  <si>
    <t xml:space="preserve">Veau </t>
  </si>
  <si>
    <t>Roti sous vide</t>
  </si>
  <si>
    <t>Tranche gigot</t>
  </si>
  <si>
    <t>vrac ou steck haché</t>
  </si>
  <si>
    <t>LOT N°5:</t>
  </si>
  <si>
    <t>CACHET DE L'ENTREPRISE</t>
  </si>
  <si>
    <t>Echantillon</t>
  </si>
  <si>
    <t>Qualité</t>
  </si>
  <si>
    <t>EQ = équivalent</t>
  </si>
  <si>
    <t>Standard</t>
  </si>
  <si>
    <t>(*)</t>
  </si>
  <si>
    <t>Code du pays d'origine</t>
  </si>
  <si>
    <t>(1)</t>
  </si>
  <si>
    <t>France</t>
  </si>
  <si>
    <t>(2)</t>
  </si>
  <si>
    <t>Communauté européenne</t>
  </si>
  <si>
    <t>(3)</t>
  </si>
  <si>
    <t>Importation</t>
  </si>
  <si>
    <t>(4)</t>
  </si>
  <si>
    <t>Autre non déterminée</t>
  </si>
  <si>
    <t>MARCHE N° 2
VIANDES FRAICHES</t>
  </si>
  <si>
    <t>MARCHE n° 2
VIANDES FRAICHES</t>
  </si>
  <si>
    <t>Veau</t>
  </si>
  <si>
    <t>Agneau</t>
  </si>
  <si>
    <t>Porc certifié</t>
  </si>
  <si>
    <t>Agneau certifié</t>
  </si>
  <si>
    <t>Veau certifié</t>
  </si>
  <si>
    <t>bio, label rouge ou EQ</t>
  </si>
  <si>
    <t>cf. CCTP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</si>
</sst>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5" fontId="24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8" fillId="0" borderId="0" xfId="0" applyFont="1" applyAlignment="1">
      <alignment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" fontId="2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5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5" fontId="24" fillId="0" borderId="22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center" vertical="center"/>
    </xf>
    <xf numFmtId="4" fontId="24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5" fontId="24" fillId="0" borderId="20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4" fontId="25" fillId="0" borderId="30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25" fillId="0" borderId="3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4" fillId="0" borderId="23" xfId="0" applyNumberFormat="1" applyFont="1" applyFill="1" applyBorder="1" applyAlignment="1">
      <alignment horizontal="center" vertical="center"/>
    </xf>
    <xf numFmtId="165" fontId="24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" fontId="0" fillId="0" borderId="2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4" fontId="24" fillId="0" borderId="23" xfId="0" applyNumberFormat="1" applyFont="1" applyBorder="1" applyAlignment="1">
      <alignment horizontal="center" vertical="center"/>
    </xf>
    <xf numFmtId="165" fontId="24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25" fillId="0" borderId="35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4" fontId="24" fillId="0" borderId="40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5" fontId="24" fillId="0" borderId="40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3" xfId="0" applyFill="1" applyBorder="1" applyAlignment="1">
      <alignment vertical="center"/>
    </xf>
    <xf numFmtId="164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9" xfId="0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24" fillId="0" borderId="48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51" xfId="0" applyBorder="1" applyAlignment="1">
      <alignment vertical="top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53" xfId="0" applyFont="1" applyBorder="1" applyAlignment="1">
      <alignment horizontal="center" vertical="top"/>
    </xf>
    <xf numFmtId="0" fontId="24" fillId="0" borderId="54" xfId="0" applyFont="1" applyBorder="1" applyAlignment="1">
      <alignment horizontal="center" vertical="top"/>
    </xf>
    <xf numFmtId="0" fontId="24" fillId="0" borderId="55" xfId="0" applyFont="1" applyBorder="1" applyAlignment="1">
      <alignment horizontal="center" vertical="top"/>
    </xf>
    <xf numFmtId="0" fontId="24" fillId="0" borderId="56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51" xfId="0" applyFont="1" applyBorder="1" applyAlignment="1">
      <alignment horizontal="center" vertical="top"/>
    </xf>
    <xf numFmtId="0" fontId="24" fillId="0" borderId="45" xfId="0" applyFont="1" applyBorder="1" applyAlignment="1">
      <alignment horizontal="center" vertical="top"/>
    </xf>
    <xf numFmtId="0" fontId="24" fillId="0" borderId="57" xfId="0" applyFont="1" applyBorder="1" applyAlignment="1">
      <alignment horizontal="center" vertical="top"/>
    </xf>
    <xf numFmtId="0" fontId="24" fillId="0" borderId="58" xfId="0" applyFont="1" applyBorder="1" applyAlignment="1">
      <alignment horizontal="center" vertical="top"/>
    </xf>
    <xf numFmtId="0" fontId="20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18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right" vertical="center"/>
    </xf>
    <xf numFmtId="0" fontId="19" fillId="0" borderId="61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87" zoomScalePageLayoutView="0" workbookViewId="0" topLeftCell="A1">
      <selection activeCell="D6" sqref="D6"/>
    </sheetView>
  </sheetViews>
  <sheetFormatPr defaultColWidth="11.421875" defaultRowHeight="12.75"/>
  <cols>
    <col min="1" max="1" width="27.8515625" style="1" customWidth="1"/>
    <col min="2" max="2" width="12.8515625" style="1" customWidth="1"/>
    <col min="3" max="3" width="6.57421875" style="2" customWidth="1"/>
    <col min="4" max="4" width="7.00390625" style="3" customWidth="1"/>
    <col min="5" max="5" width="7.00390625" style="2" customWidth="1"/>
    <col min="6" max="6" width="7.28125" style="2" customWidth="1"/>
    <col min="7" max="7" width="7.140625" style="2" customWidth="1"/>
    <col min="8" max="8" width="8.140625" style="2" customWidth="1"/>
    <col min="9" max="9" width="5.28125" style="2" customWidth="1"/>
    <col min="10" max="10" width="8.421875" style="4" customWidth="1"/>
    <col min="11" max="11" width="10.140625" style="2" customWidth="1"/>
    <col min="12" max="12" width="17.00390625" style="2" customWidth="1"/>
    <col min="13" max="16384" width="11.421875" style="1" customWidth="1"/>
  </cols>
  <sheetData>
    <row r="1" spans="1:12" s="5" customFormat="1" ht="17.25" customHeight="1" thickBot="1">
      <c r="A1" s="182" t="s">
        <v>75</v>
      </c>
      <c r="B1" s="186"/>
      <c r="C1" s="183" t="s">
        <v>0</v>
      </c>
      <c r="D1" s="183"/>
      <c r="E1" s="184" t="s">
        <v>26</v>
      </c>
      <c r="F1" s="184"/>
      <c r="G1" s="184"/>
      <c r="H1" s="185" t="s">
        <v>1</v>
      </c>
      <c r="I1" s="185"/>
      <c r="J1" s="185"/>
      <c r="K1" s="185"/>
      <c r="L1" s="180">
        <v>2019</v>
      </c>
    </row>
    <row r="2" spans="1:12" s="5" customFormat="1" ht="18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s="5" customFormat="1" ht="17.2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s="6" customFormat="1" ht="43.5" customHeight="1" thickBot="1">
      <c r="A4" s="27" t="s">
        <v>2</v>
      </c>
      <c r="B4" s="63" t="s">
        <v>61</v>
      </c>
      <c r="C4" s="28" t="s">
        <v>3</v>
      </c>
      <c r="D4" s="82" t="s">
        <v>4</v>
      </c>
      <c r="E4" s="83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84" t="s">
        <v>9</v>
      </c>
      <c r="K4" s="29" t="s">
        <v>10</v>
      </c>
      <c r="L4" s="27" t="s">
        <v>11</v>
      </c>
    </row>
    <row r="5" spans="1:12" ht="26.25" customHeight="1">
      <c r="A5" s="95" t="s">
        <v>27</v>
      </c>
      <c r="B5" s="191" t="s">
        <v>82</v>
      </c>
      <c r="C5" s="96">
        <v>1</v>
      </c>
      <c r="D5" s="96" t="s">
        <v>32</v>
      </c>
      <c r="E5" s="97">
        <v>210</v>
      </c>
      <c r="F5" s="69"/>
      <c r="G5" s="98"/>
      <c r="H5" s="99">
        <f>F5*G5</f>
        <v>0</v>
      </c>
      <c r="I5" s="100">
        <v>5.5</v>
      </c>
      <c r="J5" s="99">
        <f>H5*I5%+H5</f>
        <v>0</v>
      </c>
      <c r="K5" s="99">
        <f>E5*H5*I5</f>
        <v>0</v>
      </c>
      <c r="L5" s="101"/>
    </row>
    <row r="6" spans="1:12" ht="25.5" customHeight="1">
      <c r="A6" s="154" t="s">
        <v>40</v>
      </c>
      <c r="B6" s="192" t="s">
        <v>82</v>
      </c>
      <c r="C6" s="158">
        <v>1</v>
      </c>
      <c r="D6" s="7" t="s">
        <v>32</v>
      </c>
      <c r="E6" s="8">
        <v>120</v>
      </c>
      <c r="F6" s="9"/>
      <c r="G6" s="10"/>
      <c r="H6" s="11">
        <f>F6*G6</f>
        <v>0</v>
      </c>
      <c r="I6" s="12">
        <v>5.5</v>
      </c>
      <c r="J6" s="11">
        <f>H6*I6%+H6</f>
        <v>0</v>
      </c>
      <c r="K6" s="11">
        <f aca="true" t="shared" si="0" ref="K6:K12">E6*H6*I6</f>
        <v>0</v>
      </c>
      <c r="L6" s="103"/>
    </row>
    <row r="7" spans="1:12" ht="19.5" customHeight="1" hidden="1">
      <c r="A7" s="104"/>
      <c r="B7" s="192" t="s">
        <v>82</v>
      </c>
      <c r="C7" s="14"/>
      <c r="D7" s="7" t="s">
        <v>32</v>
      </c>
      <c r="E7" s="14"/>
      <c r="F7" s="15"/>
      <c r="G7" s="14"/>
      <c r="H7" s="14"/>
      <c r="I7" s="14"/>
      <c r="J7" s="16"/>
      <c r="K7" s="11">
        <f t="shared" si="0"/>
        <v>0</v>
      </c>
      <c r="L7" s="105"/>
    </row>
    <row r="8" spans="1:12" ht="30" customHeight="1" hidden="1">
      <c r="A8" s="155"/>
      <c r="B8" s="192" t="s">
        <v>82</v>
      </c>
      <c r="C8" s="159"/>
      <c r="D8" s="7" t="s">
        <v>32</v>
      </c>
      <c r="E8" s="18"/>
      <c r="F8" s="9"/>
      <c r="G8" s="19"/>
      <c r="H8" s="20">
        <f>F8*G8</f>
        <v>0</v>
      </c>
      <c r="I8" s="21">
        <v>5.5</v>
      </c>
      <c r="J8" s="20">
        <f>H8*I8%+H8</f>
        <v>0</v>
      </c>
      <c r="K8" s="11">
        <f t="shared" si="0"/>
        <v>0</v>
      </c>
      <c r="L8" s="106"/>
    </row>
    <row r="9" spans="1:12" ht="19.5" customHeight="1">
      <c r="A9" s="156" t="s">
        <v>28</v>
      </c>
      <c r="B9" s="192" t="s">
        <v>82</v>
      </c>
      <c r="C9" s="159">
        <v>1</v>
      </c>
      <c r="D9" s="7" t="s">
        <v>32</v>
      </c>
      <c r="E9" s="18">
        <v>120</v>
      </c>
      <c r="F9" s="9"/>
      <c r="G9" s="19"/>
      <c r="H9" s="20">
        <f>F9*G9</f>
        <v>0</v>
      </c>
      <c r="I9" s="21">
        <v>5.5</v>
      </c>
      <c r="J9" s="20">
        <f>H9*I9%+H9</f>
        <v>0</v>
      </c>
      <c r="K9" s="11">
        <f t="shared" si="0"/>
        <v>0</v>
      </c>
      <c r="L9" s="108"/>
    </row>
    <row r="10" spans="1:12" ht="19.5" customHeight="1">
      <c r="A10" s="156" t="s">
        <v>29</v>
      </c>
      <c r="B10" s="192" t="s">
        <v>82</v>
      </c>
      <c r="C10" s="159">
        <v>1</v>
      </c>
      <c r="D10" s="7" t="s">
        <v>32</v>
      </c>
      <c r="E10" s="18">
        <v>12</v>
      </c>
      <c r="F10" s="9"/>
      <c r="G10" s="19"/>
      <c r="H10" s="20">
        <f>F10*G10</f>
        <v>0</v>
      </c>
      <c r="I10" s="21">
        <v>5.5</v>
      </c>
      <c r="J10" s="20">
        <f>H10*I10%+H10</f>
        <v>0</v>
      </c>
      <c r="K10" s="11">
        <f t="shared" si="0"/>
        <v>0</v>
      </c>
      <c r="L10" s="108"/>
    </row>
    <row r="11" spans="1:12" ht="21.75" customHeight="1">
      <c r="A11" s="157" t="s">
        <v>30</v>
      </c>
      <c r="B11" s="192" t="s">
        <v>82</v>
      </c>
      <c r="C11" s="159">
        <v>1</v>
      </c>
      <c r="D11" s="7" t="s">
        <v>32</v>
      </c>
      <c r="E11" s="18">
        <v>69</v>
      </c>
      <c r="F11" s="9"/>
      <c r="G11" s="19"/>
      <c r="H11" s="20">
        <f>F11*G11</f>
        <v>0</v>
      </c>
      <c r="I11" s="21">
        <v>5.5</v>
      </c>
      <c r="J11" s="20">
        <f>H11*I11%+H11</f>
        <v>0</v>
      </c>
      <c r="K11" s="11">
        <f t="shared" si="0"/>
        <v>0</v>
      </c>
      <c r="L11" s="167" t="s">
        <v>57</v>
      </c>
    </row>
    <row r="12" spans="1:12" ht="19.5" customHeight="1" thickBot="1">
      <c r="A12" s="109" t="s">
        <v>31</v>
      </c>
      <c r="B12" s="193" t="s">
        <v>82</v>
      </c>
      <c r="C12" s="110">
        <v>1</v>
      </c>
      <c r="D12" s="111" t="s">
        <v>32</v>
      </c>
      <c r="E12" s="112">
        <v>171</v>
      </c>
      <c r="F12" s="113"/>
      <c r="G12" s="114"/>
      <c r="H12" s="80">
        <f>F12*G12</f>
        <v>0</v>
      </c>
      <c r="I12" s="115">
        <v>5.5</v>
      </c>
      <c r="J12" s="80">
        <f>H12*I12%+H12</f>
        <v>0</v>
      </c>
      <c r="K12" s="116">
        <f t="shared" si="0"/>
        <v>0</v>
      </c>
      <c r="L12" s="168" t="s">
        <v>57</v>
      </c>
    </row>
    <row r="13" spans="1:12" ht="12.75" customHeight="1" thickBot="1">
      <c r="A13" s="22"/>
      <c r="B13" s="22"/>
      <c r="C13" s="23"/>
      <c r="D13" s="23"/>
      <c r="E13" s="23"/>
      <c r="F13" s="23"/>
      <c r="G13" s="23"/>
      <c r="H13" s="49">
        <f>SUM(H5:H12)</f>
        <v>0</v>
      </c>
      <c r="J13" s="2"/>
      <c r="K13" s="50">
        <f>SUM(K5:K12)</f>
        <v>0</v>
      </c>
      <c r="L13" s="23"/>
    </row>
    <row r="14" spans="1:12" ht="12.75" customHeight="1">
      <c r="A14" s="160"/>
      <c r="B14" s="22"/>
      <c r="C14" s="25"/>
      <c r="D14" s="25"/>
      <c r="E14" s="25"/>
      <c r="F14" s="25"/>
      <c r="G14" s="23"/>
      <c r="H14" s="23"/>
      <c r="I14" s="23"/>
      <c r="J14" s="24"/>
      <c r="K14" s="23"/>
      <c r="L14" s="23"/>
    </row>
    <row r="15" spans="1:12" ht="12.75" customHeight="1" thickBot="1">
      <c r="A15" s="47"/>
      <c r="B15" s="25"/>
      <c r="C15" s="25" t="s">
        <v>64</v>
      </c>
      <c r="D15" s="170" t="s">
        <v>65</v>
      </c>
      <c r="E15" s="170"/>
      <c r="F15" s="25"/>
      <c r="G15" s="23"/>
      <c r="H15" s="23"/>
      <c r="I15" s="23"/>
      <c r="J15" s="24"/>
      <c r="K15" s="23"/>
      <c r="L15" s="23"/>
    </row>
    <row r="16" spans="1:12" ht="21.75" customHeight="1">
      <c r="A16" s="59"/>
      <c r="B16" s="165"/>
      <c r="C16" s="165" t="s">
        <v>66</v>
      </c>
      <c r="D16" s="170" t="s">
        <v>67</v>
      </c>
      <c r="E16" s="170"/>
      <c r="F16" s="170"/>
      <c r="G16" s="60"/>
      <c r="H16" s="171" t="s">
        <v>59</v>
      </c>
      <c r="I16" s="172"/>
      <c r="J16" s="173"/>
      <c r="K16" s="181"/>
      <c r="L16" s="181"/>
    </row>
    <row r="17" spans="2:12" ht="12">
      <c r="B17" s="165"/>
      <c r="C17" s="165" t="s">
        <v>68</v>
      </c>
      <c r="D17" s="170" t="s">
        <v>69</v>
      </c>
      <c r="E17" s="170"/>
      <c r="F17" s="170"/>
      <c r="G17" s="60"/>
      <c r="H17" s="174"/>
      <c r="I17" s="175"/>
      <c r="J17" s="176"/>
      <c r="K17" s="181"/>
      <c r="L17" s="181"/>
    </row>
    <row r="18" spans="1:12" ht="18" customHeight="1">
      <c r="A18" s="163"/>
      <c r="B18" s="165"/>
      <c r="C18" s="165" t="s">
        <v>70</v>
      </c>
      <c r="D18" s="170" t="s">
        <v>71</v>
      </c>
      <c r="E18" s="170"/>
      <c r="F18" s="170"/>
      <c r="G18" s="164"/>
      <c r="H18" s="174"/>
      <c r="I18" s="175"/>
      <c r="J18" s="176"/>
      <c r="K18" s="181"/>
      <c r="L18" s="181"/>
    </row>
    <row r="19" spans="1:12" ht="12.75">
      <c r="A19" s="48"/>
      <c r="B19" s="165"/>
      <c r="C19" s="165" t="s">
        <v>72</v>
      </c>
      <c r="D19" s="170" t="s">
        <v>73</v>
      </c>
      <c r="E19" s="170"/>
      <c r="F19" s="170"/>
      <c r="G19" s="60"/>
      <c r="H19" s="174"/>
      <c r="I19" s="175"/>
      <c r="J19" s="176"/>
      <c r="K19" s="181"/>
      <c r="L19" s="181"/>
    </row>
    <row r="20" spans="3:12" ht="12.75" thickBot="1">
      <c r="C20" s="3"/>
      <c r="D20" s="2"/>
      <c r="F20" s="60"/>
      <c r="G20" s="60"/>
      <c r="H20" s="177"/>
      <c r="I20" s="178"/>
      <c r="J20" s="179"/>
      <c r="K20" s="181"/>
      <c r="L20" s="181"/>
    </row>
    <row r="21" spans="1:12" ht="12.7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3"/>
      <c r="L21" s="23"/>
    </row>
    <row r="22" spans="1:12" ht="12.75" customHeight="1">
      <c r="A22" s="22"/>
      <c r="B22" s="22"/>
      <c r="C22" s="23"/>
      <c r="D22" s="23"/>
      <c r="E22" s="23"/>
      <c r="F22" s="23"/>
      <c r="G22" s="23"/>
      <c r="H22" s="23"/>
      <c r="I22" s="23"/>
      <c r="J22" s="24"/>
      <c r="K22" s="23"/>
      <c r="L22" s="23"/>
    </row>
    <row r="23" spans="1:12" ht="12.75" customHeight="1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3"/>
      <c r="L23" s="23"/>
    </row>
    <row r="24" spans="1:12" ht="12.75" customHeight="1">
      <c r="A24" s="22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</row>
    <row r="25" spans="1:12" ht="12.75" customHeight="1">
      <c r="A25" s="22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</row>
    <row r="26" spans="1:12" ht="12.75" customHeight="1">
      <c r="A26" s="22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</row>
    <row r="27" spans="1:12" ht="12.75" customHeight="1">
      <c r="A27" s="22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</row>
    <row r="28" spans="1:12" ht="12.75" customHeight="1">
      <c r="A28" s="22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</row>
    <row r="29" spans="1:12" ht="12.75" customHeight="1">
      <c r="A29" s="22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</row>
    <row r="30" spans="1:12" ht="12.75" customHeight="1">
      <c r="A30" s="22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</row>
    <row r="31" spans="1:12" ht="12.75" customHeight="1">
      <c r="A31" s="22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</row>
    <row r="32" spans="1:12" ht="12.75" customHeight="1">
      <c r="A32" s="22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</row>
    <row r="33" spans="1:12" ht="12.75" customHeight="1">
      <c r="A33" s="22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</row>
    <row r="34" spans="1:12" ht="12.75" customHeight="1">
      <c r="A34" s="22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</row>
    <row r="35" spans="1:12" ht="12.75" customHeight="1">
      <c r="A35" s="22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</row>
    <row r="36" spans="1:12" ht="12.75" customHeight="1">
      <c r="A36" s="22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</row>
    <row r="37" spans="1:12" ht="12.75" customHeight="1">
      <c r="A37" s="22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</row>
    <row r="38" spans="1:12" ht="12.75" customHeight="1">
      <c r="A38" s="22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</row>
    <row r="39" spans="1:12" ht="12.75" customHeight="1">
      <c r="A39" s="22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</row>
    <row r="40" spans="1:12" ht="12.75" customHeight="1">
      <c r="A40" s="22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</row>
    <row r="41" spans="1:12" ht="12.75" customHeight="1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</row>
    <row r="42" spans="1:12" ht="12.75" customHeight="1">
      <c r="A42" s="22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</row>
    <row r="43" spans="1:12" ht="12.75" customHeight="1">
      <c r="A43" s="22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</row>
    <row r="44" spans="1:12" ht="12.75" customHeight="1">
      <c r="A44" s="22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</row>
    <row r="45" spans="1:12" ht="12.75" customHeight="1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</row>
    <row r="46" spans="1:12" ht="12.75" customHeight="1">
      <c r="A46" s="22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</row>
    <row r="47" spans="1:12" ht="12.75" customHeight="1">
      <c r="A47" s="22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</row>
    <row r="48" spans="1:12" ht="12.75" customHeight="1">
      <c r="A48" s="22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</row>
    <row r="49" spans="1:12" ht="12.75" customHeight="1">
      <c r="A49" s="22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</row>
    <row r="50" spans="1:12" ht="12.75" customHeight="1">
      <c r="A50" s="22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</row>
    <row r="51" spans="1:12" ht="12.75" customHeight="1">
      <c r="A51" s="22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</row>
    <row r="52" spans="1:12" ht="12.75" customHeight="1">
      <c r="A52" s="22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</row>
    <row r="53" spans="1:12" ht="12.75" customHeight="1">
      <c r="A53" s="22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</row>
    <row r="54" spans="1:12" ht="13.5" customHeight="1">
      <c r="A54" s="22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</row>
    <row r="55" spans="1:12" ht="12">
      <c r="A55" s="26"/>
      <c r="B55" s="26"/>
      <c r="C55" s="23"/>
      <c r="D55" s="23"/>
      <c r="E55" s="23"/>
      <c r="F55" s="23"/>
      <c r="G55" s="23"/>
      <c r="H55" s="23"/>
      <c r="I55" s="23"/>
      <c r="J55" s="24"/>
      <c r="K55" s="23"/>
      <c r="L55" s="23"/>
    </row>
    <row r="56" spans="1:12" ht="12">
      <c r="A56" s="26"/>
      <c r="B56" s="26"/>
      <c r="C56" s="23"/>
      <c r="D56" s="23"/>
      <c r="E56" s="23"/>
      <c r="F56" s="23"/>
      <c r="G56" s="23"/>
      <c r="H56" s="23"/>
      <c r="I56" s="23"/>
      <c r="J56" s="24"/>
      <c r="K56" s="23"/>
      <c r="L56" s="23"/>
    </row>
    <row r="57" spans="1:12" ht="12">
      <c r="A57" s="26"/>
      <c r="B57" s="26"/>
      <c r="C57" s="23"/>
      <c r="D57" s="23"/>
      <c r="E57" s="23"/>
      <c r="F57" s="23"/>
      <c r="G57" s="23"/>
      <c r="H57" s="23"/>
      <c r="I57" s="23"/>
      <c r="J57" s="24"/>
      <c r="K57" s="23"/>
      <c r="L57" s="23"/>
    </row>
  </sheetData>
  <sheetProtection/>
  <protectedRanges>
    <protectedRange password="C1CB" sqref="A4:E12 H4:L13 A1:L3 C15:J20" name="Plage1"/>
  </protectedRanges>
  <mergeCells count="13">
    <mergeCell ref="D15:E15"/>
    <mergeCell ref="D16:F16"/>
    <mergeCell ref="D17:F17"/>
    <mergeCell ref="D18:F18"/>
    <mergeCell ref="D19:F19"/>
    <mergeCell ref="H16:J20"/>
    <mergeCell ref="L1:L3"/>
    <mergeCell ref="K16:L20"/>
    <mergeCell ref="A1:A3"/>
    <mergeCell ref="C1:D3"/>
    <mergeCell ref="E1:G3"/>
    <mergeCell ref="H1:K3"/>
    <mergeCell ref="B1:B3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1"/>
  <ignoredErrors>
    <ignoredError sqref="C16: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3.8515625" style="0" customWidth="1"/>
    <col min="2" max="2" width="18.57421875" style="0" customWidth="1"/>
    <col min="3" max="3" width="8.00390625" style="0" customWidth="1"/>
    <col min="4" max="4" width="7.00390625" style="0" customWidth="1"/>
  </cols>
  <sheetData>
    <row r="1" spans="1:12" ht="16.5" customHeight="1" thickBot="1">
      <c r="A1" s="182" t="s">
        <v>75</v>
      </c>
      <c r="B1" s="186"/>
      <c r="C1" s="183" t="s">
        <v>25</v>
      </c>
      <c r="D1" s="183"/>
      <c r="E1" s="184" t="s">
        <v>50</v>
      </c>
      <c r="F1" s="184"/>
      <c r="G1" s="184"/>
      <c r="H1" s="185" t="s">
        <v>1</v>
      </c>
      <c r="I1" s="185"/>
      <c r="J1" s="185"/>
      <c r="K1" s="185"/>
      <c r="L1" s="180">
        <v>2019</v>
      </c>
    </row>
    <row r="2" spans="1:12" ht="16.5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ht="16.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ht="40.5" thickBot="1">
      <c r="A4" s="27" t="s">
        <v>2</v>
      </c>
      <c r="B4" s="63" t="s">
        <v>61</v>
      </c>
      <c r="C4" s="28" t="s">
        <v>3</v>
      </c>
      <c r="D4" s="82" t="s">
        <v>4</v>
      </c>
      <c r="E4" s="83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84" t="s">
        <v>9</v>
      </c>
      <c r="K4" s="29" t="s">
        <v>10</v>
      </c>
      <c r="L4" s="27" t="s">
        <v>11</v>
      </c>
    </row>
    <row r="5" spans="1:12" ht="15.75" thickBot="1">
      <c r="A5" s="141" t="s">
        <v>79</v>
      </c>
      <c r="B5" s="142"/>
      <c r="C5" s="143"/>
      <c r="D5" s="143"/>
      <c r="E5" s="143"/>
      <c r="F5" s="144"/>
      <c r="G5" s="143"/>
      <c r="H5" s="143"/>
      <c r="I5" s="143"/>
      <c r="J5" s="145"/>
      <c r="K5" s="143"/>
      <c r="L5" s="146"/>
    </row>
    <row r="6" spans="1:12" ht="12.75" thickBot="1">
      <c r="A6" s="85" t="s">
        <v>35</v>
      </c>
      <c r="B6" s="161" t="s">
        <v>81</v>
      </c>
      <c r="C6" s="87">
        <v>1</v>
      </c>
      <c r="D6" s="87" t="s">
        <v>13</v>
      </c>
      <c r="E6" s="88">
        <v>20</v>
      </c>
      <c r="F6" s="89"/>
      <c r="G6" s="90"/>
      <c r="H6" s="91">
        <f>F6*G6</f>
        <v>0</v>
      </c>
      <c r="I6" s="92">
        <v>5.5</v>
      </c>
      <c r="J6" s="91">
        <f>H6*I6%+H6</f>
        <v>0</v>
      </c>
      <c r="K6" s="93">
        <f>J6*E6</f>
        <v>0</v>
      </c>
      <c r="L6" s="94"/>
    </row>
    <row r="7" spans="1:12" ht="13.5" thickBot="1">
      <c r="A7" s="22"/>
      <c r="B7" s="22"/>
      <c r="C7" s="23"/>
      <c r="D7" s="23"/>
      <c r="E7" s="23"/>
      <c r="F7" s="23"/>
      <c r="G7" s="23"/>
      <c r="H7" s="49">
        <f>SUM(H6)</f>
        <v>0</v>
      </c>
      <c r="I7" s="2"/>
      <c r="J7" s="2"/>
      <c r="K7" s="50">
        <f>SUM(K6)</f>
        <v>0</v>
      </c>
      <c r="L7" s="23"/>
    </row>
    <row r="8" spans="1:12" ht="12.75" thickBot="1">
      <c r="A8" s="153" t="s">
        <v>62</v>
      </c>
      <c r="B8" s="22"/>
      <c r="C8" s="23"/>
      <c r="D8" s="23"/>
      <c r="E8" s="23"/>
      <c r="F8" s="23"/>
      <c r="G8" s="23"/>
      <c r="H8" s="23"/>
      <c r="I8" s="23"/>
      <c r="J8" s="24"/>
      <c r="K8" s="23"/>
      <c r="L8" s="23"/>
    </row>
    <row r="9" spans="1:255" ht="21.75" customHeight="1">
      <c r="A9" s="59"/>
      <c r="B9" s="59"/>
      <c r="C9" s="25" t="s">
        <v>64</v>
      </c>
      <c r="D9" s="170" t="s">
        <v>65</v>
      </c>
      <c r="E9" s="170"/>
      <c r="F9" s="25"/>
      <c r="G9" s="60"/>
      <c r="H9" s="171" t="s">
        <v>59</v>
      </c>
      <c r="I9" s="172"/>
      <c r="J9" s="173"/>
      <c r="K9" s="181"/>
      <c r="L9" s="18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>
      <c r="A10" s="1"/>
      <c r="B10" s="1"/>
      <c r="C10" s="165" t="s">
        <v>66</v>
      </c>
      <c r="D10" s="170" t="s">
        <v>67</v>
      </c>
      <c r="E10" s="170"/>
      <c r="F10" s="170"/>
      <c r="G10" s="60"/>
      <c r="H10" s="174"/>
      <c r="I10" s="175"/>
      <c r="J10" s="176"/>
      <c r="K10" s="181"/>
      <c r="L10" s="18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>
      <c r="A11" s="163"/>
      <c r="B11" s="163"/>
      <c r="C11" s="165" t="s">
        <v>68</v>
      </c>
      <c r="D11" s="170" t="s">
        <v>69</v>
      </c>
      <c r="E11" s="170"/>
      <c r="F11" s="170"/>
      <c r="G11" s="164"/>
      <c r="H11" s="174"/>
      <c r="I11" s="175"/>
      <c r="J11" s="176"/>
      <c r="K11" s="181"/>
      <c r="L11" s="18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.75">
      <c r="A12" s="48"/>
      <c r="B12" s="48"/>
      <c r="C12" s="165" t="s">
        <v>70</v>
      </c>
      <c r="D12" s="170" t="s">
        <v>71</v>
      </c>
      <c r="E12" s="170"/>
      <c r="F12" s="170"/>
      <c r="G12" s="60"/>
      <c r="H12" s="174"/>
      <c r="I12" s="175"/>
      <c r="J12" s="176"/>
      <c r="K12" s="181"/>
      <c r="L12" s="18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.75" thickBot="1">
      <c r="A13" s="1"/>
      <c r="B13" s="1"/>
      <c r="C13" s="165" t="s">
        <v>72</v>
      </c>
      <c r="D13" s="170" t="s">
        <v>73</v>
      </c>
      <c r="E13" s="170"/>
      <c r="F13" s="170"/>
      <c r="G13" s="60"/>
      <c r="H13" s="177"/>
      <c r="I13" s="178"/>
      <c r="J13" s="179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</sheetData>
  <sheetProtection/>
  <mergeCells count="13">
    <mergeCell ref="D11:F11"/>
    <mergeCell ref="D12:F12"/>
    <mergeCell ref="D13:F13"/>
    <mergeCell ref="K9:L13"/>
    <mergeCell ref="A1:A3"/>
    <mergeCell ref="C1:D3"/>
    <mergeCell ref="E1:G3"/>
    <mergeCell ref="H1:K3"/>
    <mergeCell ref="L1:L3"/>
    <mergeCell ref="H9:J13"/>
    <mergeCell ref="B1:B3"/>
    <mergeCell ref="D9:E9"/>
    <mergeCell ref="D10:F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87" zoomScalePageLayoutView="0" workbookViewId="0" topLeftCell="A1">
      <selection activeCell="B6" sqref="B6:B7"/>
    </sheetView>
  </sheetViews>
  <sheetFormatPr defaultColWidth="11.421875" defaultRowHeight="12.75"/>
  <cols>
    <col min="1" max="1" width="31.7109375" style="1" customWidth="1"/>
    <col min="2" max="2" width="19.140625" style="1" customWidth="1"/>
    <col min="3" max="3" width="4.7109375" style="2" customWidth="1"/>
    <col min="4" max="4" width="6.00390625" style="3" customWidth="1"/>
    <col min="5" max="5" width="5.421875" style="2" customWidth="1"/>
    <col min="6" max="6" width="6.8515625" style="2" customWidth="1"/>
    <col min="7" max="7" width="7.421875" style="2" customWidth="1"/>
    <col min="8" max="8" width="7.7109375" style="2" customWidth="1"/>
    <col min="9" max="9" width="5.28125" style="2" customWidth="1"/>
    <col min="10" max="10" width="9.140625" style="2" customWidth="1"/>
    <col min="11" max="11" width="8.421875" style="2" customWidth="1"/>
    <col min="12" max="12" width="18.28125" style="2" customWidth="1"/>
    <col min="13" max="16384" width="11.421875" style="1" customWidth="1"/>
  </cols>
  <sheetData>
    <row r="1" spans="1:12" s="5" customFormat="1" ht="17.25" customHeight="1" thickBot="1">
      <c r="A1" s="182" t="s">
        <v>74</v>
      </c>
      <c r="B1" s="186"/>
      <c r="C1" s="183" t="s">
        <v>36</v>
      </c>
      <c r="D1" s="183"/>
      <c r="E1" s="184" t="s">
        <v>53</v>
      </c>
      <c r="F1" s="184"/>
      <c r="G1" s="184"/>
      <c r="H1" s="185"/>
      <c r="I1" s="185"/>
      <c r="J1" s="185"/>
      <c r="K1" s="185"/>
      <c r="L1" s="180">
        <v>2019</v>
      </c>
    </row>
    <row r="2" spans="1:12" s="5" customFormat="1" ht="18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s="5" customFormat="1" ht="17.2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s="6" customFormat="1" ht="43.5" customHeight="1" thickBot="1">
      <c r="A4" s="27" t="s">
        <v>2</v>
      </c>
      <c r="B4" s="63" t="s">
        <v>61</v>
      </c>
      <c r="C4" s="28" t="s">
        <v>3</v>
      </c>
      <c r="D4" s="45" t="s">
        <v>4</v>
      </c>
      <c r="E4" s="46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29" t="s">
        <v>9</v>
      </c>
      <c r="K4" s="29" t="s">
        <v>10</v>
      </c>
      <c r="L4" s="27" t="s">
        <v>11</v>
      </c>
    </row>
    <row r="5" spans="1:12" ht="15.75" thickBot="1">
      <c r="A5" s="141" t="s">
        <v>80</v>
      </c>
      <c r="B5" s="142"/>
      <c r="C5" s="143"/>
      <c r="D5" s="143"/>
      <c r="E5" s="143"/>
      <c r="F5" s="144"/>
      <c r="G5" s="143"/>
      <c r="H5" s="143"/>
      <c r="I5" s="143"/>
      <c r="J5" s="145"/>
      <c r="K5" s="143"/>
      <c r="L5" s="146"/>
    </row>
    <row r="6" spans="1:12" ht="27.75" customHeight="1" thickBot="1">
      <c r="A6" s="149" t="s">
        <v>39</v>
      </c>
      <c r="B6" s="161" t="s">
        <v>81</v>
      </c>
      <c r="C6" s="151">
        <v>1</v>
      </c>
      <c r="D6" s="67" t="s">
        <v>13</v>
      </c>
      <c r="E6" s="68">
        <v>120</v>
      </c>
      <c r="F6" s="69"/>
      <c r="G6" s="70"/>
      <c r="H6" s="71">
        <f>F6*G6</f>
        <v>0</v>
      </c>
      <c r="I6" s="72">
        <v>5.5</v>
      </c>
      <c r="J6" s="71">
        <f>H6*I6%+H6</f>
        <v>0</v>
      </c>
      <c r="K6" s="71">
        <f>E6*H6*J6</f>
        <v>0</v>
      </c>
      <c r="L6" s="73" t="s">
        <v>21</v>
      </c>
    </row>
    <row r="7" spans="1:12" ht="29.25" customHeight="1" thickBot="1">
      <c r="A7" s="150" t="s">
        <v>24</v>
      </c>
      <c r="B7" s="161" t="s">
        <v>81</v>
      </c>
      <c r="C7" s="152">
        <v>1</v>
      </c>
      <c r="D7" s="74" t="s">
        <v>13</v>
      </c>
      <c r="E7" s="75">
        <v>150</v>
      </c>
      <c r="F7" s="76"/>
      <c r="G7" s="77"/>
      <c r="H7" s="78">
        <f>F7*G7</f>
        <v>0</v>
      </c>
      <c r="I7" s="79">
        <v>5.5</v>
      </c>
      <c r="J7" s="78">
        <f>H7*I7%+H7</f>
        <v>0</v>
      </c>
      <c r="K7" s="80">
        <f>E7*H7*J7</f>
        <v>0</v>
      </c>
      <c r="L7" s="81" t="s">
        <v>23</v>
      </c>
    </row>
    <row r="8" spans="1:12" ht="33.75" customHeight="1" thickBot="1">
      <c r="A8" s="64"/>
      <c r="B8" s="64"/>
      <c r="C8" s="40"/>
      <c r="D8" s="40"/>
      <c r="E8" s="41"/>
      <c r="F8" s="42"/>
      <c r="G8" s="65"/>
      <c r="H8" s="49">
        <f>SUM(H6:H7)</f>
        <v>0</v>
      </c>
      <c r="K8" s="169">
        <f>SUM(K6:K7)</f>
        <v>0</v>
      </c>
      <c r="L8" s="44"/>
    </row>
    <row r="9" spans="1:12" ht="12.75" customHeight="1" thickBot="1">
      <c r="A9" s="153" t="s">
        <v>62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21.75" customHeight="1">
      <c r="A10" s="59"/>
      <c r="B10" s="59"/>
      <c r="C10" s="25" t="s">
        <v>64</v>
      </c>
      <c r="D10" s="170" t="s">
        <v>65</v>
      </c>
      <c r="E10" s="170"/>
      <c r="F10" s="25"/>
      <c r="G10" s="60"/>
      <c r="H10" s="171" t="s">
        <v>59</v>
      </c>
      <c r="I10" s="172"/>
      <c r="J10" s="173"/>
      <c r="K10" s="181"/>
      <c r="L10" s="181"/>
    </row>
    <row r="11" spans="3:12" ht="12">
      <c r="C11" s="165" t="s">
        <v>66</v>
      </c>
      <c r="D11" s="170" t="s">
        <v>67</v>
      </c>
      <c r="E11" s="170"/>
      <c r="F11" s="170"/>
      <c r="G11" s="60"/>
      <c r="H11" s="174"/>
      <c r="I11" s="175"/>
      <c r="J11" s="176"/>
      <c r="K11" s="181"/>
      <c r="L11" s="181"/>
    </row>
    <row r="12" spans="1:12" ht="17.25" customHeight="1">
      <c r="A12" s="163"/>
      <c r="B12" s="163"/>
      <c r="C12" s="165" t="s">
        <v>68</v>
      </c>
      <c r="D12" s="170" t="s">
        <v>69</v>
      </c>
      <c r="E12" s="170"/>
      <c r="F12" s="170"/>
      <c r="G12" s="164"/>
      <c r="H12" s="174"/>
      <c r="I12" s="175"/>
      <c r="J12" s="176"/>
      <c r="K12" s="181"/>
      <c r="L12" s="181"/>
    </row>
    <row r="13" spans="1:12" ht="12.75">
      <c r="A13" s="48"/>
      <c r="B13" s="48"/>
      <c r="C13" s="165" t="s">
        <v>70</v>
      </c>
      <c r="D13" s="170" t="s">
        <v>71</v>
      </c>
      <c r="E13" s="170"/>
      <c r="F13" s="170"/>
      <c r="G13" s="60"/>
      <c r="H13" s="174"/>
      <c r="I13" s="175"/>
      <c r="J13" s="176"/>
      <c r="K13" s="181"/>
      <c r="L13" s="181"/>
    </row>
    <row r="14" spans="3:12" ht="12.75" thickBot="1">
      <c r="C14" s="165" t="s">
        <v>72</v>
      </c>
      <c r="D14" s="170" t="s">
        <v>73</v>
      </c>
      <c r="E14" s="170"/>
      <c r="F14" s="170"/>
      <c r="G14" s="60"/>
      <c r="H14" s="177"/>
      <c r="I14" s="178"/>
      <c r="J14" s="179"/>
      <c r="K14" s="181"/>
      <c r="L14" s="181"/>
    </row>
    <row r="15" spans="3:12" ht="12">
      <c r="C15" s="3"/>
      <c r="D15" s="2"/>
      <c r="F15" s="60"/>
      <c r="G15" s="60"/>
      <c r="H15" s="60"/>
      <c r="I15" s="61"/>
      <c r="J15" s="61"/>
      <c r="K15" s="1"/>
      <c r="L15" s="1"/>
    </row>
    <row r="16" spans="1:12" ht="12.75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2.75" customHeight="1">
      <c r="A17" s="189"/>
      <c r="B17" s="62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.75" customHeight="1">
      <c r="A18" s="189"/>
      <c r="B18" s="62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 customHeight="1">
      <c r="A19" s="34"/>
      <c r="B19" s="34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 customHeight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 customHeight="1">
      <c r="A21" s="22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.75" customHeight="1">
      <c r="A22" s="22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 customHeight="1">
      <c r="A23" s="22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 customHeight="1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 customHeight="1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2.75" customHeight="1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.75" customHeight="1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2.75" customHeigh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 customHeight="1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 customHeight="1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 customHeight="1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 customHeight="1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 customHeigh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.75" customHeight="1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2.75" customHeight="1">
      <c r="A35" s="2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2.75" customHeight="1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 customHeight="1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 customHeight="1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2.75" customHeight="1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 customHeight="1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 customHeight="1">
      <c r="A41" s="22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 customHeight="1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 customHeight="1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 customHeight="1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 customHeight="1">
      <c r="A45" s="22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 customHeight="1">
      <c r="A46" s="22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2.75" customHeight="1">
      <c r="A47" s="22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 customHeight="1">
      <c r="A48" s="22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.75" customHeight="1">
      <c r="A49" s="22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 customHeight="1">
      <c r="A50" s="22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 customHeight="1">
      <c r="A51" s="22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 customHeight="1">
      <c r="A52" s="22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 customHeight="1">
      <c r="A53" s="22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75" customHeight="1">
      <c r="A54" s="22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.75" customHeight="1">
      <c r="A55" s="22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3.5" customHeight="1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">
      <c r="A57" s="26"/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">
      <c r="A58" s="26"/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">
      <c r="A59" s="26"/>
      <c r="B59" s="26"/>
      <c r="C59" s="23"/>
      <c r="D59" s="23"/>
      <c r="E59" s="23"/>
      <c r="F59" s="23"/>
      <c r="G59" s="23"/>
      <c r="H59" s="23"/>
      <c r="I59" s="23"/>
      <c r="J59" s="23"/>
      <c r="K59" s="23"/>
      <c r="L59" s="23"/>
    </row>
  </sheetData>
  <sheetProtection selectLockedCells="1" selectUnlockedCells="1"/>
  <mergeCells count="14">
    <mergeCell ref="H1:K3"/>
    <mergeCell ref="B1:B3"/>
    <mergeCell ref="D10:E10"/>
    <mergeCell ref="D11:F11"/>
    <mergeCell ref="D12:F12"/>
    <mergeCell ref="D13:F13"/>
    <mergeCell ref="D14:F14"/>
    <mergeCell ref="A17:A18"/>
    <mergeCell ref="H10:J14"/>
    <mergeCell ref="L1:L3"/>
    <mergeCell ref="K10:L14"/>
    <mergeCell ref="A1:A3"/>
    <mergeCell ref="C1:D3"/>
    <mergeCell ref="E1:G3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B6" sqref="B6:B7"/>
    </sheetView>
  </sheetViews>
  <sheetFormatPr defaultColWidth="11.421875" defaultRowHeight="12.75"/>
  <cols>
    <col min="1" max="1" width="32.57421875" style="0" customWidth="1"/>
    <col min="2" max="2" width="18.57421875" style="0" customWidth="1"/>
    <col min="3" max="3" width="8.00390625" style="0" customWidth="1"/>
    <col min="4" max="4" width="9.57421875" style="0" customWidth="1"/>
    <col min="6" max="6" width="9.00390625" style="0" customWidth="1"/>
    <col min="7" max="7" width="8.28125" style="0" customWidth="1"/>
    <col min="8" max="8" width="8.421875" style="0" customWidth="1"/>
    <col min="9" max="9" width="8.7109375" style="0" customWidth="1"/>
    <col min="10" max="10" width="9.8515625" style="0" customWidth="1"/>
  </cols>
  <sheetData>
    <row r="1" spans="1:12" ht="16.5" customHeight="1" thickBot="1">
      <c r="A1" s="182" t="s">
        <v>74</v>
      </c>
      <c r="B1" s="186"/>
      <c r="C1" s="183" t="s">
        <v>38</v>
      </c>
      <c r="D1" s="183"/>
      <c r="E1" s="184" t="s">
        <v>46</v>
      </c>
      <c r="F1" s="184"/>
      <c r="G1" s="184"/>
      <c r="H1" s="185"/>
      <c r="I1" s="185"/>
      <c r="J1" s="185"/>
      <c r="K1" s="185"/>
      <c r="L1" s="180">
        <v>2019</v>
      </c>
    </row>
    <row r="2" spans="1:12" ht="16.5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ht="16.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ht="40.5" thickBot="1">
      <c r="A4" s="27" t="s">
        <v>2</v>
      </c>
      <c r="B4" s="63" t="s">
        <v>61</v>
      </c>
      <c r="C4" s="28" t="s">
        <v>3</v>
      </c>
      <c r="D4" s="45" t="s">
        <v>4</v>
      </c>
      <c r="E4" s="46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29" t="s">
        <v>9</v>
      </c>
      <c r="K4" s="29" t="s">
        <v>10</v>
      </c>
      <c r="L4" s="27" t="s">
        <v>11</v>
      </c>
    </row>
    <row r="5" spans="1:12" ht="15.75" thickBot="1">
      <c r="A5" s="141" t="s">
        <v>78</v>
      </c>
      <c r="B5" s="142"/>
      <c r="C5" s="143"/>
      <c r="D5" s="143"/>
      <c r="E5" s="143"/>
      <c r="F5" s="144"/>
      <c r="G5" s="143"/>
      <c r="H5" s="143"/>
      <c r="I5" s="143"/>
      <c r="J5" s="145"/>
      <c r="K5" s="143"/>
      <c r="L5" s="146"/>
    </row>
    <row r="6" spans="1:12" ht="12.75" thickBot="1">
      <c r="A6" s="66" t="s">
        <v>42</v>
      </c>
      <c r="B6" s="161" t="s">
        <v>81</v>
      </c>
      <c r="C6" s="67">
        <v>1</v>
      </c>
      <c r="D6" s="67" t="s">
        <v>13</v>
      </c>
      <c r="E6" s="68">
        <v>100</v>
      </c>
      <c r="F6" s="69"/>
      <c r="G6" s="70"/>
      <c r="H6" s="71">
        <f>F6*G6</f>
        <v>0</v>
      </c>
      <c r="I6" s="72">
        <v>5.5</v>
      </c>
      <c r="J6" s="71">
        <f>H6*I6%+H6</f>
        <v>0</v>
      </c>
      <c r="K6" s="71">
        <f>E6*H6*J6</f>
        <v>0</v>
      </c>
      <c r="L6" s="73"/>
    </row>
    <row r="7" spans="1:12" ht="12.75" thickBot="1">
      <c r="A7" s="109" t="s">
        <v>43</v>
      </c>
      <c r="B7" s="161" t="s">
        <v>81</v>
      </c>
      <c r="C7" s="110">
        <v>1</v>
      </c>
      <c r="D7" s="110" t="s">
        <v>13</v>
      </c>
      <c r="E7" s="112">
        <v>7</v>
      </c>
      <c r="F7" s="113"/>
      <c r="G7" s="114"/>
      <c r="H7" s="80">
        <f>F7*G7</f>
        <v>0</v>
      </c>
      <c r="I7" s="115">
        <v>5.5</v>
      </c>
      <c r="J7" s="80">
        <f>H7*I7%+H7</f>
        <v>0</v>
      </c>
      <c r="K7" s="80">
        <f>E7*H7*J7</f>
        <v>0</v>
      </c>
      <c r="L7" s="117"/>
    </row>
    <row r="8" spans="1:12" ht="13.5" thickBot="1">
      <c r="A8" s="22"/>
      <c r="B8" s="22"/>
      <c r="C8" s="23"/>
      <c r="D8" s="23"/>
      <c r="E8" s="23"/>
      <c r="F8" s="23"/>
      <c r="G8" s="23"/>
      <c r="H8" s="49">
        <f>SUM(H6:H7)</f>
        <v>0</v>
      </c>
      <c r="I8" s="2"/>
      <c r="J8" s="2"/>
      <c r="K8" s="50">
        <f>SUM(K6:K7)</f>
        <v>0</v>
      </c>
      <c r="L8" s="23"/>
    </row>
    <row r="9" spans="1:12" ht="12.75" thickBot="1">
      <c r="A9" s="153" t="s">
        <v>62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255" ht="21.75" customHeight="1">
      <c r="A10" s="59"/>
      <c r="B10" s="59"/>
      <c r="C10" s="25" t="s">
        <v>64</v>
      </c>
      <c r="D10" s="170" t="s">
        <v>65</v>
      </c>
      <c r="E10" s="170"/>
      <c r="F10" s="25"/>
      <c r="G10" s="60"/>
      <c r="H10" s="171" t="s">
        <v>59</v>
      </c>
      <c r="I10" s="172"/>
      <c r="J10" s="173"/>
      <c r="K10" s="181"/>
      <c r="L10" s="18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>
      <c r="A11" s="1"/>
      <c r="B11" s="1"/>
      <c r="C11" s="165" t="s">
        <v>66</v>
      </c>
      <c r="D11" s="170" t="s">
        <v>67</v>
      </c>
      <c r="E11" s="170"/>
      <c r="F11" s="170"/>
      <c r="G11" s="60"/>
      <c r="H11" s="174"/>
      <c r="I11" s="175"/>
      <c r="J11" s="176"/>
      <c r="K11" s="181"/>
      <c r="L11" s="18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7.25" customHeight="1">
      <c r="A12" s="163"/>
      <c r="B12" s="163"/>
      <c r="C12" s="165" t="s">
        <v>68</v>
      </c>
      <c r="D12" s="170" t="s">
        <v>69</v>
      </c>
      <c r="E12" s="170"/>
      <c r="F12" s="170"/>
      <c r="G12" s="164"/>
      <c r="H12" s="174"/>
      <c r="I12" s="175"/>
      <c r="J12" s="176"/>
      <c r="K12" s="181"/>
      <c r="L12" s="18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.75">
      <c r="A13" s="48"/>
      <c r="B13" s="48"/>
      <c r="C13" s="165" t="s">
        <v>70</v>
      </c>
      <c r="D13" s="170" t="s">
        <v>71</v>
      </c>
      <c r="E13" s="170"/>
      <c r="F13" s="170"/>
      <c r="G13" s="60"/>
      <c r="H13" s="174"/>
      <c r="I13" s="175"/>
      <c r="J13" s="176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 thickBot="1">
      <c r="A14" s="1"/>
      <c r="B14" s="1"/>
      <c r="C14" s="165" t="s">
        <v>72</v>
      </c>
      <c r="D14" s="170" t="s">
        <v>73</v>
      </c>
      <c r="E14" s="170"/>
      <c r="F14" s="170"/>
      <c r="G14" s="60"/>
      <c r="H14" s="177"/>
      <c r="I14" s="178"/>
      <c r="J14" s="179"/>
      <c r="K14" s="181"/>
      <c r="L14" s="18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</sheetData>
  <sheetProtection/>
  <mergeCells count="13">
    <mergeCell ref="D12:F12"/>
    <mergeCell ref="D13:F13"/>
    <mergeCell ref="D14:F14"/>
    <mergeCell ref="A1:A3"/>
    <mergeCell ref="C1:D3"/>
    <mergeCell ref="E1:G3"/>
    <mergeCell ref="H1:K3"/>
    <mergeCell ref="L1:L3"/>
    <mergeCell ref="H10:J14"/>
    <mergeCell ref="K10:L14"/>
    <mergeCell ref="B1:B3"/>
    <mergeCell ref="D10:E10"/>
    <mergeCell ref="D11:F1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6"/>
  <sheetViews>
    <sheetView zoomScalePageLayoutView="0" workbookViewId="0" topLeftCell="A1">
      <selection activeCell="B6" sqref="B6:B7"/>
    </sheetView>
  </sheetViews>
  <sheetFormatPr defaultColWidth="11.421875" defaultRowHeight="12.75"/>
  <cols>
    <col min="1" max="1" width="22.140625" style="0" customWidth="1"/>
    <col min="2" max="2" width="11.421875" style="0" customWidth="1"/>
    <col min="3" max="3" width="6.7109375" style="0" customWidth="1"/>
    <col min="4" max="4" width="9.8515625" style="0" customWidth="1"/>
    <col min="6" max="6" width="6.421875" style="0" customWidth="1"/>
    <col min="7" max="7" width="8.28125" style="0" customWidth="1"/>
    <col min="9" max="9" width="8.28125" style="0" customWidth="1"/>
    <col min="10" max="11" width="8.7109375" style="0" customWidth="1"/>
  </cols>
  <sheetData>
    <row r="1" spans="1:12" ht="16.5" customHeight="1" thickBot="1">
      <c r="A1" s="182" t="s">
        <v>75</v>
      </c>
      <c r="B1" s="186"/>
      <c r="C1" s="183" t="s">
        <v>58</v>
      </c>
      <c r="D1" s="183"/>
      <c r="E1" s="184" t="s">
        <v>34</v>
      </c>
      <c r="F1" s="184"/>
      <c r="G1" s="184"/>
      <c r="H1" s="185" t="s">
        <v>1</v>
      </c>
      <c r="I1" s="185"/>
      <c r="J1" s="185"/>
      <c r="K1" s="185"/>
      <c r="L1" s="180">
        <v>2019</v>
      </c>
    </row>
    <row r="2" spans="1:12" ht="16.5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ht="26.2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ht="40.5" thickBot="1">
      <c r="A4" s="27" t="s">
        <v>2</v>
      </c>
      <c r="B4" s="63" t="s">
        <v>61</v>
      </c>
      <c r="C4" s="28" t="s">
        <v>3</v>
      </c>
      <c r="D4" s="82" t="s">
        <v>4</v>
      </c>
      <c r="E4" s="83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84" t="s">
        <v>9</v>
      </c>
      <c r="K4" s="29" t="s">
        <v>10</v>
      </c>
      <c r="L4" s="27" t="s">
        <v>11</v>
      </c>
    </row>
    <row r="5" spans="1:12" ht="15.75" thickBot="1">
      <c r="A5" s="141" t="s">
        <v>77</v>
      </c>
      <c r="B5" s="142"/>
      <c r="C5" s="143"/>
      <c r="D5" s="143"/>
      <c r="E5" s="143"/>
      <c r="F5" s="144"/>
      <c r="G5" s="143"/>
      <c r="H5" s="143"/>
      <c r="I5" s="143"/>
      <c r="J5" s="145"/>
      <c r="K5" s="143"/>
      <c r="L5" s="146"/>
    </row>
    <row r="6" spans="1:12" ht="39.75">
      <c r="A6" s="118" t="s">
        <v>12</v>
      </c>
      <c r="B6" s="161" t="s">
        <v>63</v>
      </c>
      <c r="C6" s="96">
        <v>1</v>
      </c>
      <c r="D6" s="96" t="s">
        <v>13</v>
      </c>
      <c r="E6" s="97">
        <v>80</v>
      </c>
      <c r="F6" s="69"/>
      <c r="G6" s="98"/>
      <c r="H6" s="99">
        <f>F6*G6</f>
        <v>0</v>
      </c>
      <c r="I6" s="100">
        <v>5.5</v>
      </c>
      <c r="J6" s="99">
        <f>H6*I6%+H6</f>
        <v>0</v>
      </c>
      <c r="K6" s="119">
        <f>J6*E6</f>
        <v>0</v>
      </c>
      <c r="L6" s="101" t="s">
        <v>14</v>
      </c>
    </row>
    <row r="7" spans="1:12" ht="12.75" thickBot="1">
      <c r="A7" s="102" t="s">
        <v>56</v>
      </c>
      <c r="B7" s="58" t="s">
        <v>63</v>
      </c>
      <c r="C7" s="7">
        <v>1</v>
      </c>
      <c r="D7" s="7" t="s">
        <v>13</v>
      </c>
      <c r="E7" s="8">
        <v>50</v>
      </c>
      <c r="F7" s="9"/>
      <c r="G7" s="10"/>
      <c r="H7" s="11">
        <f>F7*G7</f>
        <v>0</v>
      </c>
      <c r="I7" s="12">
        <v>5.5</v>
      </c>
      <c r="J7" s="11">
        <f>H7*I7%+H7</f>
        <v>0</v>
      </c>
      <c r="K7" s="13">
        <f>J7*E7</f>
        <v>0</v>
      </c>
      <c r="L7" s="103" t="s">
        <v>60</v>
      </c>
    </row>
    <row r="8" spans="1:12" ht="15.75" customHeight="1" thickBot="1">
      <c r="A8" s="120" t="s">
        <v>15</v>
      </c>
      <c r="B8" s="86" t="s">
        <v>63</v>
      </c>
      <c r="C8" s="111">
        <v>1</v>
      </c>
      <c r="D8" s="111" t="s">
        <v>13</v>
      </c>
      <c r="E8" s="121">
        <v>100</v>
      </c>
      <c r="F8" s="113"/>
      <c r="G8" s="122"/>
      <c r="H8" s="116">
        <f>F8*G8</f>
        <v>0</v>
      </c>
      <c r="I8" s="123">
        <v>5.5</v>
      </c>
      <c r="J8" s="116">
        <f>H8*I8%+H8</f>
        <v>0</v>
      </c>
      <c r="K8" s="124">
        <f>J8*E8</f>
        <v>0</v>
      </c>
      <c r="L8" s="125"/>
    </row>
    <row r="9" spans="1:12" ht="13.5" thickBot="1">
      <c r="A9" s="39"/>
      <c r="B9" s="39"/>
      <c r="C9" s="40"/>
      <c r="D9" s="40"/>
      <c r="E9" s="41"/>
      <c r="F9" s="42"/>
      <c r="G9" s="43"/>
      <c r="H9" s="49">
        <f>SUM(H6:H8)</f>
        <v>0</v>
      </c>
      <c r="I9" s="2"/>
      <c r="J9" s="2"/>
      <c r="K9" s="50">
        <f>SUM(K6:K8)</f>
        <v>0</v>
      </c>
      <c r="L9" s="44"/>
    </row>
    <row r="10" spans="1:12" ht="12.75" thickBot="1">
      <c r="A10" s="22"/>
      <c r="B10" s="22"/>
      <c r="C10" s="23"/>
      <c r="D10" s="23"/>
      <c r="E10" s="23"/>
      <c r="F10" s="23"/>
      <c r="G10" s="23"/>
      <c r="H10" s="23"/>
      <c r="I10" s="23"/>
      <c r="J10" s="24"/>
      <c r="K10" s="23"/>
      <c r="L10" s="23"/>
    </row>
    <row r="11" spans="1:255" ht="21.75" customHeight="1">
      <c r="A11" s="59"/>
      <c r="B11" s="59"/>
      <c r="C11" s="25" t="s">
        <v>64</v>
      </c>
      <c r="D11" s="170" t="s">
        <v>65</v>
      </c>
      <c r="E11" s="170"/>
      <c r="F11" s="25"/>
      <c r="G11" s="25"/>
      <c r="H11" s="171" t="s">
        <v>59</v>
      </c>
      <c r="I11" s="172"/>
      <c r="J11" s="173"/>
      <c r="K11" s="181"/>
      <c r="L11" s="18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">
      <c r="A12" s="1"/>
      <c r="B12" s="1"/>
      <c r="C12" s="165" t="s">
        <v>66</v>
      </c>
      <c r="D12" s="170" t="s">
        <v>67</v>
      </c>
      <c r="E12" s="170"/>
      <c r="F12" s="170"/>
      <c r="G12" s="166"/>
      <c r="H12" s="174"/>
      <c r="I12" s="175"/>
      <c r="J12" s="176"/>
      <c r="K12" s="181"/>
      <c r="L12" s="18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3.5" customHeight="1">
      <c r="A13" s="163"/>
      <c r="B13" s="163"/>
      <c r="C13" s="165" t="s">
        <v>68</v>
      </c>
      <c r="D13" s="170" t="s">
        <v>69</v>
      </c>
      <c r="E13" s="170"/>
      <c r="F13" s="170"/>
      <c r="G13" s="166"/>
      <c r="H13" s="174"/>
      <c r="I13" s="175"/>
      <c r="J13" s="176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>
      <c r="A14" s="48"/>
      <c r="B14" s="48"/>
      <c r="C14" s="165" t="s">
        <v>70</v>
      </c>
      <c r="D14" s="170" t="s">
        <v>71</v>
      </c>
      <c r="E14" s="170"/>
      <c r="F14" s="170"/>
      <c r="G14" s="166"/>
      <c r="H14" s="174"/>
      <c r="I14" s="175"/>
      <c r="J14" s="176"/>
      <c r="K14" s="181"/>
      <c r="L14" s="18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 thickBot="1">
      <c r="A15" s="1"/>
      <c r="B15" s="1"/>
      <c r="C15" s="165" t="s">
        <v>72</v>
      </c>
      <c r="D15" s="170" t="s">
        <v>73</v>
      </c>
      <c r="E15" s="170"/>
      <c r="F15" s="170"/>
      <c r="G15" s="166"/>
      <c r="H15" s="177"/>
      <c r="I15" s="178"/>
      <c r="J15" s="179"/>
      <c r="K15" s="181"/>
      <c r="L15" s="18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12" ht="0.75" customHeight="1">
      <c r="A16" s="22"/>
      <c r="B16" s="22"/>
      <c r="C16" s="25"/>
      <c r="D16" s="25"/>
      <c r="E16" s="25"/>
      <c r="F16" s="25"/>
      <c r="G16" s="23"/>
      <c r="H16" s="23"/>
      <c r="I16" s="23"/>
      <c r="J16" s="24"/>
      <c r="K16" s="23"/>
      <c r="L16" s="23"/>
    </row>
  </sheetData>
  <sheetProtection/>
  <mergeCells count="13">
    <mergeCell ref="D11:E11"/>
    <mergeCell ref="D12:F12"/>
    <mergeCell ref="D13:F13"/>
    <mergeCell ref="D14:F14"/>
    <mergeCell ref="D15:F15"/>
    <mergeCell ref="H11:J15"/>
    <mergeCell ref="K11:L15"/>
    <mergeCell ref="L1:L3"/>
    <mergeCell ref="A1:A3"/>
    <mergeCell ref="C1:D3"/>
    <mergeCell ref="E1:G3"/>
    <mergeCell ref="H1:K3"/>
    <mergeCell ref="B1:B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B6" sqref="B6:B7"/>
    </sheetView>
  </sheetViews>
  <sheetFormatPr defaultColWidth="11.421875" defaultRowHeight="12.75"/>
  <cols>
    <col min="1" max="1" width="26.421875" style="0" customWidth="1"/>
    <col min="2" max="2" width="11.00390625" style="0" customWidth="1"/>
    <col min="3" max="3" width="5.8515625" style="0" customWidth="1"/>
    <col min="4" max="4" width="7.8515625" style="0" customWidth="1"/>
    <col min="5" max="5" width="7.28125" style="0" customWidth="1"/>
    <col min="6" max="6" width="9.140625" style="0" customWidth="1"/>
    <col min="7" max="7" width="5.140625" style="0" customWidth="1"/>
    <col min="10" max="10" width="9.57421875" style="0" customWidth="1"/>
    <col min="11" max="11" width="8.28125" style="0" customWidth="1"/>
  </cols>
  <sheetData>
    <row r="1" spans="1:12" ht="16.5" customHeight="1" thickBot="1">
      <c r="A1" s="182" t="s">
        <v>75</v>
      </c>
      <c r="B1" s="186"/>
      <c r="C1" s="183" t="s">
        <v>49</v>
      </c>
      <c r="D1" s="183"/>
      <c r="E1" s="184" t="s">
        <v>37</v>
      </c>
      <c r="F1" s="184"/>
      <c r="G1" s="184"/>
      <c r="H1" s="185" t="s">
        <v>1</v>
      </c>
      <c r="I1" s="185"/>
      <c r="J1" s="185"/>
      <c r="K1" s="185"/>
      <c r="L1" s="180">
        <v>2019</v>
      </c>
    </row>
    <row r="2" spans="1:12" ht="16.5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ht="16.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ht="40.5" thickBot="1">
      <c r="A4" s="27" t="s">
        <v>2</v>
      </c>
      <c r="B4" s="63" t="s">
        <v>61</v>
      </c>
      <c r="C4" s="28" t="s">
        <v>3</v>
      </c>
      <c r="D4" s="82" t="s">
        <v>4</v>
      </c>
      <c r="E4" s="83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84" t="s">
        <v>9</v>
      </c>
      <c r="K4" s="29" t="s">
        <v>10</v>
      </c>
      <c r="L4" s="27" t="s">
        <v>11</v>
      </c>
    </row>
    <row r="5" spans="1:12" ht="15.75" thickBot="1">
      <c r="A5" s="141" t="s">
        <v>37</v>
      </c>
      <c r="B5" s="142"/>
      <c r="C5" s="143"/>
      <c r="D5" s="143"/>
      <c r="E5" s="143"/>
      <c r="F5" s="144"/>
      <c r="G5" s="143"/>
      <c r="H5" s="143"/>
      <c r="I5" s="143"/>
      <c r="J5" s="145"/>
      <c r="K5" s="143"/>
      <c r="L5" s="146"/>
    </row>
    <row r="6" spans="1:12" ht="24">
      <c r="A6" s="126" t="s">
        <v>16</v>
      </c>
      <c r="B6" s="161" t="s">
        <v>63</v>
      </c>
      <c r="C6" s="67">
        <v>1</v>
      </c>
      <c r="D6" s="67" t="s">
        <v>13</v>
      </c>
      <c r="E6" s="68">
        <v>150</v>
      </c>
      <c r="F6" s="69"/>
      <c r="G6" s="70"/>
      <c r="H6" s="71">
        <f>F6*G6</f>
        <v>0</v>
      </c>
      <c r="I6" s="72">
        <v>5.5</v>
      </c>
      <c r="J6" s="71">
        <f>H6*I6%+H6</f>
        <v>0</v>
      </c>
      <c r="K6" s="127">
        <f>J6*E6</f>
        <v>0</v>
      </c>
      <c r="L6" s="73" t="s">
        <v>17</v>
      </c>
    </row>
    <row r="7" spans="1:12" ht="24">
      <c r="A7" s="128" t="s">
        <v>18</v>
      </c>
      <c r="B7" s="58" t="s">
        <v>63</v>
      </c>
      <c r="C7" s="30">
        <v>1</v>
      </c>
      <c r="D7" s="30" t="s">
        <v>13</v>
      </c>
      <c r="E7" s="31">
        <v>150</v>
      </c>
      <c r="F7" s="32"/>
      <c r="G7" s="33"/>
      <c r="H7" s="36">
        <f>F7*G7</f>
        <v>0</v>
      </c>
      <c r="I7" s="37">
        <v>5.5</v>
      </c>
      <c r="J7" s="36">
        <f>H7*I7%+H7</f>
        <v>0</v>
      </c>
      <c r="K7" s="38">
        <f>J7*E7</f>
        <v>0</v>
      </c>
      <c r="L7" s="108" t="s">
        <v>19</v>
      </c>
    </row>
    <row r="8" spans="1:12" ht="24">
      <c r="A8" s="129" t="s">
        <v>20</v>
      </c>
      <c r="B8" s="58" t="s">
        <v>63</v>
      </c>
      <c r="C8" s="51">
        <v>1</v>
      </c>
      <c r="D8" s="51" t="s">
        <v>13</v>
      </c>
      <c r="E8" s="52">
        <v>80</v>
      </c>
      <c r="F8" s="53"/>
      <c r="G8" s="54"/>
      <c r="H8" s="55">
        <f>F8*G8</f>
        <v>0</v>
      </c>
      <c r="I8" s="56">
        <v>5.5</v>
      </c>
      <c r="J8" s="55">
        <f>H8*I8%+H8</f>
        <v>0</v>
      </c>
      <c r="K8" s="57">
        <f>J8*E8</f>
        <v>0</v>
      </c>
      <c r="L8" s="130" t="s">
        <v>19</v>
      </c>
    </row>
    <row r="9" spans="1:12" ht="12.75" thickBot="1">
      <c r="A9" s="131" t="s">
        <v>55</v>
      </c>
      <c r="B9" s="162" t="s">
        <v>63</v>
      </c>
      <c r="C9" s="132">
        <v>1</v>
      </c>
      <c r="D9" s="132" t="s">
        <v>13</v>
      </c>
      <c r="E9" s="133">
        <v>30</v>
      </c>
      <c r="F9" s="134"/>
      <c r="G9" s="135"/>
      <c r="H9" s="136">
        <v>0</v>
      </c>
      <c r="I9" s="137">
        <v>5.5</v>
      </c>
      <c r="J9" s="136">
        <v>0</v>
      </c>
      <c r="K9" s="138">
        <v>0</v>
      </c>
      <c r="L9" s="139"/>
    </row>
    <row r="10" spans="1:12" ht="13.5" thickBot="1">
      <c r="A10" s="22"/>
      <c r="B10" s="22"/>
      <c r="C10" s="23"/>
      <c r="D10" s="23"/>
      <c r="E10" s="23"/>
      <c r="F10" s="23"/>
      <c r="G10" s="23"/>
      <c r="H10" s="49">
        <f>SUM(H6:H9)</f>
        <v>0</v>
      </c>
      <c r="I10" s="2"/>
      <c r="J10" s="2"/>
      <c r="K10" s="50">
        <f>SUM(K6:K9)</f>
        <v>0</v>
      </c>
      <c r="L10" s="23"/>
    </row>
    <row r="11" spans="1:12" ht="12.75" thickBot="1">
      <c r="A11" s="22"/>
      <c r="B11" s="22"/>
      <c r="C11" s="23"/>
      <c r="D11" s="23"/>
      <c r="E11" s="23"/>
      <c r="F11" s="23"/>
      <c r="G11" s="23"/>
      <c r="H11" s="23"/>
      <c r="I11" s="23"/>
      <c r="J11" s="24"/>
      <c r="K11" s="23"/>
      <c r="L11" s="23"/>
    </row>
    <row r="12" spans="1:255" ht="21.75" customHeight="1">
      <c r="A12" s="59"/>
      <c r="B12" s="59"/>
      <c r="C12" s="25" t="s">
        <v>64</v>
      </c>
      <c r="D12" s="170" t="s">
        <v>65</v>
      </c>
      <c r="E12" s="170"/>
      <c r="F12" s="25"/>
      <c r="G12" s="60"/>
      <c r="H12" s="171" t="s">
        <v>59</v>
      </c>
      <c r="I12" s="172"/>
      <c r="J12" s="173"/>
      <c r="K12" s="181"/>
      <c r="L12" s="18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">
      <c r="A13" s="1"/>
      <c r="B13" s="1"/>
      <c r="C13" s="165" t="s">
        <v>66</v>
      </c>
      <c r="D13" s="170" t="s">
        <v>67</v>
      </c>
      <c r="E13" s="170"/>
      <c r="F13" s="170"/>
      <c r="G13" s="60"/>
      <c r="H13" s="174"/>
      <c r="I13" s="175"/>
      <c r="J13" s="176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3.5" customHeight="1">
      <c r="A14" s="163"/>
      <c r="B14" s="163"/>
      <c r="C14" s="165" t="s">
        <v>68</v>
      </c>
      <c r="D14" s="170" t="s">
        <v>69</v>
      </c>
      <c r="E14" s="170"/>
      <c r="F14" s="170"/>
      <c r="G14" s="164"/>
      <c r="H14" s="174"/>
      <c r="I14" s="175"/>
      <c r="J14" s="176"/>
      <c r="K14" s="181"/>
      <c r="L14" s="18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>
      <c r="A15" s="48"/>
      <c r="B15" s="48"/>
      <c r="C15" s="165" t="s">
        <v>70</v>
      </c>
      <c r="D15" s="170" t="s">
        <v>71</v>
      </c>
      <c r="E15" s="170"/>
      <c r="F15" s="170"/>
      <c r="G15" s="60"/>
      <c r="H15" s="174"/>
      <c r="I15" s="175"/>
      <c r="J15" s="176"/>
      <c r="K15" s="181"/>
      <c r="L15" s="18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.75" thickBot="1">
      <c r="A16" s="1"/>
      <c r="B16" s="1"/>
      <c r="C16" s="165" t="s">
        <v>72</v>
      </c>
      <c r="D16" s="170" t="s">
        <v>73</v>
      </c>
      <c r="E16" s="170"/>
      <c r="F16" s="170"/>
      <c r="G16" s="60"/>
      <c r="H16" s="177"/>
      <c r="I16" s="178"/>
      <c r="J16" s="179"/>
      <c r="K16" s="181"/>
      <c r="L16" s="18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12" ht="12">
      <c r="A17" s="22"/>
      <c r="B17" s="22"/>
      <c r="C17" s="25"/>
      <c r="D17" s="25"/>
      <c r="E17" s="25"/>
      <c r="F17" s="25"/>
      <c r="G17" s="23"/>
      <c r="H17" s="23"/>
      <c r="I17" s="23"/>
      <c r="J17" s="24"/>
      <c r="K17" s="23"/>
      <c r="L17" s="23"/>
    </row>
    <row r="18" spans="1:12" ht="12">
      <c r="A18" s="190"/>
      <c r="B18" s="47"/>
      <c r="C18" s="40"/>
      <c r="D18" s="23"/>
      <c r="E18" s="23"/>
      <c r="F18" s="23"/>
      <c r="G18" s="23"/>
      <c r="H18" s="23"/>
      <c r="I18" s="23"/>
      <c r="J18" s="24"/>
      <c r="K18" s="23"/>
      <c r="L18" s="23"/>
    </row>
    <row r="19" spans="1:12" ht="12">
      <c r="A19" s="190"/>
      <c r="B19" s="47"/>
      <c r="C19" s="40"/>
      <c r="D19" s="23"/>
      <c r="E19" s="23"/>
      <c r="F19" s="23"/>
      <c r="G19" s="23"/>
      <c r="H19" s="23"/>
      <c r="I19" s="23"/>
      <c r="J19" s="24"/>
      <c r="K19" s="23"/>
      <c r="L19" s="23"/>
    </row>
    <row r="20" spans="1:12" ht="12">
      <c r="A20" s="35"/>
      <c r="B20" s="35"/>
      <c r="C20" s="40"/>
      <c r="D20" s="23"/>
      <c r="E20" s="23"/>
      <c r="F20" s="23"/>
      <c r="G20" s="23"/>
      <c r="H20" s="23"/>
      <c r="I20" s="23"/>
      <c r="J20" s="24"/>
      <c r="K20" s="23"/>
      <c r="L20" s="23"/>
    </row>
    <row r="21" spans="1:12" ht="12">
      <c r="A21" s="35"/>
      <c r="B21" s="35"/>
      <c r="C21" s="40"/>
      <c r="D21" s="23"/>
      <c r="E21" s="23"/>
      <c r="F21" s="23"/>
      <c r="G21" s="23"/>
      <c r="H21" s="23"/>
      <c r="I21" s="23"/>
      <c r="J21" s="24"/>
      <c r="K21" s="23"/>
      <c r="L21" s="23"/>
    </row>
    <row r="22" spans="1:12" ht="12">
      <c r="A22" s="35"/>
      <c r="B22" s="35"/>
      <c r="C22" s="40"/>
      <c r="D22" s="23"/>
      <c r="E22" s="23"/>
      <c r="F22" s="23"/>
      <c r="G22" s="23"/>
      <c r="H22" s="23"/>
      <c r="I22" s="23"/>
      <c r="J22" s="24"/>
      <c r="K22" s="23"/>
      <c r="L22" s="23"/>
    </row>
  </sheetData>
  <sheetProtection/>
  <mergeCells count="14">
    <mergeCell ref="L1:L3"/>
    <mergeCell ref="A1:A3"/>
    <mergeCell ref="C1:D3"/>
    <mergeCell ref="E1:G3"/>
    <mergeCell ref="H1:K3"/>
    <mergeCell ref="B1:B3"/>
    <mergeCell ref="D14:F14"/>
    <mergeCell ref="D15:F15"/>
    <mergeCell ref="D16:F16"/>
    <mergeCell ref="A18:A19"/>
    <mergeCell ref="H12:J16"/>
    <mergeCell ref="K12:L16"/>
    <mergeCell ref="D12:E12"/>
    <mergeCell ref="D13:F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8.140625" style="0" customWidth="1"/>
    <col min="2" max="2" width="10.8515625" style="0" customWidth="1"/>
    <col min="3" max="3" width="8.00390625" style="0" customWidth="1"/>
    <col min="4" max="4" width="8.421875" style="0" customWidth="1"/>
    <col min="5" max="5" width="7.7109375" style="0" customWidth="1"/>
    <col min="6" max="6" width="9.00390625" style="0" customWidth="1"/>
    <col min="7" max="7" width="9.421875" style="0" customWidth="1"/>
  </cols>
  <sheetData>
    <row r="1" spans="1:12" ht="16.5" customHeight="1" thickBot="1">
      <c r="A1" s="182" t="s">
        <v>74</v>
      </c>
      <c r="B1" s="186"/>
      <c r="C1" s="183" t="s">
        <v>51</v>
      </c>
      <c r="D1" s="183"/>
      <c r="E1" s="184" t="s">
        <v>54</v>
      </c>
      <c r="F1" s="184"/>
      <c r="G1" s="184"/>
      <c r="H1" s="185"/>
      <c r="I1" s="185"/>
      <c r="J1" s="185"/>
      <c r="K1" s="185"/>
      <c r="L1" s="180">
        <v>2019</v>
      </c>
    </row>
    <row r="2" spans="1:12" ht="16.5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ht="16.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ht="40.5" thickBot="1">
      <c r="A4" s="27" t="s">
        <v>2</v>
      </c>
      <c r="B4" s="63" t="s">
        <v>61</v>
      </c>
      <c r="C4" s="28" t="s">
        <v>3</v>
      </c>
      <c r="D4" s="45" t="s">
        <v>4</v>
      </c>
      <c r="E4" s="46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29" t="s">
        <v>9</v>
      </c>
      <c r="K4" s="29" t="s">
        <v>10</v>
      </c>
      <c r="L4" s="27" t="s">
        <v>11</v>
      </c>
    </row>
    <row r="5" spans="1:12" ht="15.75" thickBot="1">
      <c r="A5" s="141" t="s">
        <v>76</v>
      </c>
      <c r="B5" s="142"/>
      <c r="C5" s="143"/>
      <c r="D5" s="143"/>
      <c r="E5" s="143"/>
      <c r="F5" s="144"/>
      <c r="G5" s="143"/>
      <c r="H5" s="143"/>
      <c r="I5" s="143"/>
      <c r="J5" s="145"/>
      <c r="K5" s="143"/>
      <c r="L5" s="146"/>
    </row>
    <row r="6" spans="1:12" ht="24" thickBot="1">
      <c r="A6" s="140" t="s">
        <v>22</v>
      </c>
      <c r="B6" s="86" t="s">
        <v>63</v>
      </c>
      <c r="C6" s="87">
        <v>1</v>
      </c>
      <c r="D6" s="87" t="s">
        <v>13</v>
      </c>
      <c r="E6" s="88">
        <v>150</v>
      </c>
      <c r="F6" s="89"/>
      <c r="G6" s="90"/>
      <c r="H6" s="91">
        <f>F6*G6</f>
        <v>0</v>
      </c>
      <c r="I6" s="92">
        <v>5.5</v>
      </c>
      <c r="J6" s="91">
        <f>H6*I6%+H6</f>
        <v>0</v>
      </c>
      <c r="K6" s="91">
        <f>E6*H6*J6</f>
        <v>0</v>
      </c>
      <c r="L6" s="94" t="s">
        <v>23</v>
      </c>
    </row>
    <row r="7" spans="1:12" ht="13.5" thickBot="1">
      <c r="A7" s="22"/>
      <c r="B7" s="22"/>
      <c r="C7" s="23"/>
      <c r="D7" s="23"/>
      <c r="E7" s="23"/>
      <c r="F7" s="23"/>
      <c r="G7" s="23"/>
      <c r="H7" s="49">
        <f>SUM(H6:H6)</f>
        <v>0</v>
      </c>
      <c r="I7" s="2"/>
      <c r="J7" s="2"/>
      <c r="K7" s="50">
        <f>SUM(K6:K6)</f>
        <v>0</v>
      </c>
      <c r="L7" s="23"/>
    </row>
    <row r="8" spans="1:12" ht="12.75" thickBo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255" ht="21.75" customHeight="1">
      <c r="A9" s="59"/>
      <c r="B9" s="59"/>
      <c r="C9" s="25" t="s">
        <v>64</v>
      </c>
      <c r="D9" s="170" t="s">
        <v>65</v>
      </c>
      <c r="E9" s="170"/>
      <c r="F9" s="25"/>
      <c r="G9" s="60"/>
      <c r="H9" s="171" t="s">
        <v>59</v>
      </c>
      <c r="I9" s="172"/>
      <c r="J9" s="173"/>
      <c r="K9" s="181"/>
      <c r="L9" s="18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>
      <c r="A10" s="1"/>
      <c r="B10" s="1"/>
      <c r="C10" s="165" t="s">
        <v>66</v>
      </c>
      <c r="D10" s="170" t="s">
        <v>67</v>
      </c>
      <c r="E10" s="170"/>
      <c r="F10" s="170"/>
      <c r="G10" s="60"/>
      <c r="H10" s="174"/>
      <c r="I10" s="175"/>
      <c r="J10" s="176"/>
      <c r="K10" s="181"/>
      <c r="L10" s="18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>
      <c r="A11" s="163"/>
      <c r="B11" s="163"/>
      <c r="C11" s="165" t="s">
        <v>68</v>
      </c>
      <c r="D11" s="170" t="s">
        <v>69</v>
      </c>
      <c r="E11" s="170"/>
      <c r="F11" s="170"/>
      <c r="G11" s="164"/>
      <c r="H11" s="174"/>
      <c r="I11" s="175"/>
      <c r="J11" s="176"/>
      <c r="K11" s="181"/>
      <c r="L11" s="18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.75">
      <c r="A12" s="48"/>
      <c r="B12" s="48"/>
      <c r="C12" s="165" t="s">
        <v>70</v>
      </c>
      <c r="D12" s="170" t="s">
        <v>71</v>
      </c>
      <c r="E12" s="170"/>
      <c r="F12" s="170"/>
      <c r="G12" s="60"/>
      <c r="H12" s="174"/>
      <c r="I12" s="175"/>
      <c r="J12" s="176"/>
      <c r="K12" s="181"/>
      <c r="L12" s="18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.75" thickBot="1">
      <c r="A13" s="1"/>
      <c r="B13" s="1"/>
      <c r="C13" s="165" t="s">
        <v>72</v>
      </c>
      <c r="D13" s="170" t="s">
        <v>73</v>
      </c>
      <c r="E13" s="170"/>
      <c r="F13" s="170"/>
      <c r="G13" s="60"/>
      <c r="H13" s="177"/>
      <c r="I13" s="178"/>
      <c r="J13" s="179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</sheetData>
  <sheetProtection/>
  <mergeCells count="13">
    <mergeCell ref="D11:F11"/>
    <mergeCell ref="D12:F12"/>
    <mergeCell ref="D13:F13"/>
    <mergeCell ref="A1:A3"/>
    <mergeCell ref="C1:D3"/>
    <mergeCell ref="E1:G3"/>
    <mergeCell ref="H1:K3"/>
    <mergeCell ref="H9:J13"/>
    <mergeCell ref="K9:L13"/>
    <mergeCell ref="L1:L3"/>
    <mergeCell ref="B1:B3"/>
    <mergeCell ref="D9:E9"/>
    <mergeCell ref="D10:F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"/>
  <sheetViews>
    <sheetView zoomScalePageLayoutView="0" workbookViewId="0" topLeftCell="A1">
      <selection activeCell="B6" sqref="B6:B7"/>
    </sheetView>
  </sheetViews>
  <sheetFormatPr defaultColWidth="11.421875" defaultRowHeight="12.75"/>
  <cols>
    <col min="1" max="1" width="31.421875" style="0" customWidth="1"/>
    <col min="2" max="2" width="11.7109375" style="0" customWidth="1"/>
    <col min="3" max="3" width="6.8515625" style="0" customWidth="1"/>
    <col min="4" max="4" width="7.7109375" style="0" customWidth="1"/>
    <col min="5" max="5" width="8.8515625" style="0" customWidth="1"/>
    <col min="6" max="6" width="8.28125" style="0" customWidth="1"/>
    <col min="7" max="7" width="9.8515625" style="0" customWidth="1"/>
  </cols>
  <sheetData>
    <row r="1" spans="1:12" ht="16.5" customHeight="1" thickBot="1">
      <c r="A1" s="182" t="s">
        <v>74</v>
      </c>
      <c r="B1" s="186"/>
      <c r="C1" s="183" t="s">
        <v>52</v>
      </c>
      <c r="D1" s="183"/>
      <c r="E1" s="184" t="s">
        <v>44</v>
      </c>
      <c r="F1" s="184"/>
      <c r="G1" s="184"/>
      <c r="H1" s="185"/>
      <c r="I1" s="185"/>
      <c r="J1" s="185"/>
      <c r="K1" s="185"/>
      <c r="L1" s="180">
        <v>2019</v>
      </c>
    </row>
    <row r="2" spans="1:12" ht="16.5" customHeight="1" thickBot="1">
      <c r="A2" s="182"/>
      <c r="B2" s="187"/>
      <c r="C2" s="183"/>
      <c r="D2" s="183"/>
      <c r="E2" s="184"/>
      <c r="F2" s="184"/>
      <c r="G2" s="184"/>
      <c r="H2" s="185"/>
      <c r="I2" s="185"/>
      <c r="J2" s="185"/>
      <c r="K2" s="185"/>
      <c r="L2" s="180"/>
    </row>
    <row r="3" spans="1:12" ht="16.5" customHeight="1" thickBot="1">
      <c r="A3" s="182"/>
      <c r="B3" s="188"/>
      <c r="C3" s="183"/>
      <c r="D3" s="183"/>
      <c r="E3" s="184"/>
      <c r="F3" s="184"/>
      <c r="G3" s="184"/>
      <c r="H3" s="185"/>
      <c r="I3" s="185"/>
      <c r="J3" s="185"/>
      <c r="K3" s="185"/>
      <c r="L3" s="180"/>
    </row>
    <row r="4" spans="1:12" ht="40.5" thickBot="1">
      <c r="A4" s="27" t="s">
        <v>2</v>
      </c>
      <c r="B4" s="63" t="s">
        <v>61</v>
      </c>
      <c r="C4" s="28" t="s">
        <v>3</v>
      </c>
      <c r="D4" s="45" t="s">
        <v>4</v>
      </c>
      <c r="E4" s="46" t="s">
        <v>5</v>
      </c>
      <c r="F4" s="28" t="s">
        <v>33</v>
      </c>
      <c r="G4" s="28" t="s">
        <v>6</v>
      </c>
      <c r="H4" s="29" t="s">
        <v>7</v>
      </c>
      <c r="I4" s="27" t="s">
        <v>8</v>
      </c>
      <c r="J4" s="29" t="s">
        <v>9</v>
      </c>
      <c r="K4" s="29" t="s">
        <v>10</v>
      </c>
      <c r="L4" s="27" t="s">
        <v>11</v>
      </c>
    </row>
    <row r="5" spans="1:12" ht="15.75" thickBot="1">
      <c r="A5" s="141" t="s">
        <v>41</v>
      </c>
      <c r="B5" s="142"/>
      <c r="C5" s="143"/>
      <c r="D5" s="143"/>
      <c r="E5" s="143"/>
      <c r="F5" s="144"/>
      <c r="G5" s="143"/>
      <c r="H5" s="143"/>
      <c r="I5" s="143"/>
      <c r="J5" s="145"/>
      <c r="K5" s="143"/>
      <c r="L5" s="146"/>
    </row>
    <row r="6" spans="1:12" ht="12">
      <c r="A6" s="107" t="s">
        <v>45</v>
      </c>
      <c r="B6" s="161" t="s">
        <v>63</v>
      </c>
      <c r="C6" s="17">
        <v>1</v>
      </c>
      <c r="D6" s="17" t="s">
        <v>13</v>
      </c>
      <c r="E6" s="18">
        <v>350</v>
      </c>
      <c r="F6" s="9"/>
      <c r="G6" s="19"/>
      <c r="H6" s="20">
        <f>F6*G6</f>
        <v>0</v>
      </c>
      <c r="I6" s="21">
        <v>5.5</v>
      </c>
      <c r="J6" s="20">
        <f>H6*I6%+H6</f>
        <v>0</v>
      </c>
      <c r="K6" s="20">
        <f>E6*H6*J6</f>
        <v>0</v>
      </c>
      <c r="L6" s="108"/>
    </row>
    <row r="7" spans="1:12" ht="12.75" thickBot="1">
      <c r="A7" s="147" t="s">
        <v>47</v>
      </c>
      <c r="B7" s="58" t="s">
        <v>63</v>
      </c>
      <c r="C7" s="30">
        <v>1</v>
      </c>
      <c r="D7" s="30" t="s">
        <v>13</v>
      </c>
      <c r="E7" s="31">
        <v>80</v>
      </c>
      <c r="F7" s="32"/>
      <c r="G7" s="33"/>
      <c r="H7" s="36">
        <f>F7*G7</f>
        <v>0</v>
      </c>
      <c r="I7" s="37">
        <v>5.5</v>
      </c>
      <c r="J7" s="36">
        <f>H7*I7%+H7</f>
        <v>0</v>
      </c>
      <c r="K7" s="36">
        <f>E7*H7*J7</f>
        <v>0</v>
      </c>
      <c r="L7" s="106"/>
    </row>
    <row r="8" spans="1:12" ht="12.75" thickBot="1">
      <c r="A8" s="148" t="s">
        <v>48</v>
      </c>
      <c r="B8" s="86" t="s">
        <v>63</v>
      </c>
      <c r="C8" s="132">
        <v>1</v>
      </c>
      <c r="D8" s="132" t="s">
        <v>13</v>
      </c>
      <c r="E8" s="133">
        <v>300</v>
      </c>
      <c r="F8" s="134"/>
      <c r="G8" s="135"/>
      <c r="H8" s="136">
        <f>F8*G8</f>
        <v>0</v>
      </c>
      <c r="I8" s="137">
        <v>5.5</v>
      </c>
      <c r="J8" s="136">
        <f>H8*I8%+H8</f>
        <v>0</v>
      </c>
      <c r="K8" s="136">
        <f>E8*H8*J8</f>
        <v>0</v>
      </c>
      <c r="L8" s="139"/>
    </row>
    <row r="9" spans="1:12" ht="13.5" thickBot="1">
      <c r="A9" s="22"/>
      <c r="B9" s="22"/>
      <c r="C9" s="23"/>
      <c r="D9" s="23"/>
      <c r="E9" s="23"/>
      <c r="F9" s="23"/>
      <c r="G9" s="23"/>
      <c r="H9" s="49">
        <f>SUM(H5:H8)</f>
        <v>0</v>
      </c>
      <c r="I9" s="2"/>
      <c r="J9" s="2"/>
      <c r="K9" s="50">
        <f>SUM(K5:K8)</f>
        <v>0</v>
      </c>
      <c r="L9" s="23"/>
    </row>
    <row r="10" spans="1:12" ht="12.75" thickBot="1">
      <c r="A10" s="22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255" ht="21.75" customHeight="1">
      <c r="A11" s="59"/>
      <c r="B11" s="59"/>
      <c r="C11" s="25" t="s">
        <v>64</v>
      </c>
      <c r="D11" s="170" t="s">
        <v>65</v>
      </c>
      <c r="E11" s="170"/>
      <c r="F11" s="25"/>
      <c r="G11" s="60"/>
      <c r="H11" s="171" t="s">
        <v>59</v>
      </c>
      <c r="I11" s="172"/>
      <c r="J11" s="173"/>
      <c r="K11" s="181"/>
      <c r="L11" s="18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">
      <c r="A12" s="1"/>
      <c r="B12" s="1"/>
      <c r="C12" s="165" t="s">
        <v>66</v>
      </c>
      <c r="D12" s="170" t="s">
        <v>67</v>
      </c>
      <c r="E12" s="170"/>
      <c r="F12" s="170"/>
      <c r="G12" s="60"/>
      <c r="H12" s="174"/>
      <c r="I12" s="175"/>
      <c r="J12" s="176"/>
      <c r="K12" s="181"/>
      <c r="L12" s="18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customHeight="1">
      <c r="A13" s="163"/>
      <c r="B13" s="163"/>
      <c r="C13" s="165" t="s">
        <v>68</v>
      </c>
      <c r="D13" s="170" t="s">
        <v>69</v>
      </c>
      <c r="E13" s="170"/>
      <c r="F13" s="170"/>
      <c r="G13" s="164"/>
      <c r="H13" s="174"/>
      <c r="I13" s="175"/>
      <c r="J13" s="176"/>
      <c r="K13" s="181"/>
      <c r="L13" s="18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>
      <c r="A14" s="48"/>
      <c r="B14" s="48"/>
      <c r="C14" s="165" t="s">
        <v>70</v>
      </c>
      <c r="D14" s="170" t="s">
        <v>71</v>
      </c>
      <c r="E14" s="170"/>
      <c r="F14" s="170"/>
      <c r="G14" s="60"/>
      <c r="H14" s="174"/>
      <c r="I14" s="175"/>
      <c r="J14" s="176"/>
      <c r="K14" s="181"/>
      <c r="L14" s="18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 thickBot="1">
      <c r="A15" s="1"/>
      <c r="B15" s="1"/>
      <c r="C15" s="165" t="s">
        <v>72</v>
      </c>
      <c r="D15" s="170" t="s">
        <v>73</v>
      </c>
      <c r="E15" s="170"/>
      <c r="F15" s="170"/>
      <c r="G15" s="60"/>
      <c r="H15" s="177"/>
      <c r="I15" s="178"/>
      <c r="J15" s="179"/>
      <c r="K15" s="181"/>
      <c r="L15" s="18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</sheetData>
  <sheetProtection/>
  <mergeCells count="13">
    <mergeCell ref="D13:F13"/>
    <mergeCell ref="D14:F14"/>
    <mergeCell ref="D15:F15"/>
    <mergeCell ref="A1:A3"/>
    <mergeCell ref="C1:D3"/>
    <mergeCell ref="E1:G3"/>
    <mergeCell ref="H1:K3"/>
    <mergeCell ref="H11:J15"/>
    <mergeCell ref="K11:L15"/>
    <mergeCell ref="L1:L3"/>
    <mergeCell ref="B1:B3"/>
    <mergeCell ref="D11:E11"/>
    <mergeCell ref="D12:F1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Marie-Laure Amat</cp:lastModifiedBy>
  <cp:lastPrinted>2018-07-17T13:51:29Z</cp:lastPrinted>
  <dcterms:modified xsi:type="dcterms:W3CDTF">2018-07-22T11:53:32Z</dcterms:modified>
  <cp:category/>
  <cp:version/>
  <cp:contentType/>
  <cp:contentStatus/>
</cp:coreProperties>
</file>