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240" windowWidth="11580" windowHeight="6030" tabRatio="810" activeTab="7"/>
  </bookViews>
  <sheets>
    <sheet name="LOT 1 les produits salés" sheetId="1" r:id="rId1"/>
    <sheet name="LOT 2 glaces" sheetId="2" r:id="rId2"/>
    <sheet name="LOT 3 boeuf" sheetId="3" r:id="rId3"/>
    <sheet name="LOT 4 produits carnés" sheetId="4" r:id="rId4"/>
    <sheet name="LOT 5 Frites" sheetId="5" r:id="rId5"/>
    <sheet name="LOT 6 légumes" sheetId="6" r:id="rId6"/>
    <sheet name="LOT 7 poissons" sheetId="7" r:id="rId7"/>
    <sheet name="lot 8 poêlées" sheetId="8" r:id="rId8"/>
    <sheet name="lot 9 végétarien" sheetId="9" r:id="rId9"/>
  </sheets>
  <definedNames/>
  <calcPr fullCalcOnLoad="1"/>
</workbook>
</file>

<file path=xl/comments9.xml><?xml version="1.0" encoding="utf-8"?>
<comments xmlns="http://schemas.openxmlformats.org/spreadsheetml/2006/main">
  <authors>
    <author>Lyc?es Publics</author>
  </authors>
  <commentList>
    <comment ref="E13" authorId="0">
      <text>
        <r>
          <rPr>
            <b/>
            <sz val="9"/>
            <rFont val="Tahoma"/>
            <family val="2"/>
          </rPr>
          <t>Lycées Publics:</t>
        </r>
        <r>
          <rPr>
            <sz val="9"/>
            <rFont val="Tahoma"/>
            <family val="2"/>
          </rPr>
          <t xml:space="preserve">
merci de mettre le prix</t>
        </r>
      </text>
    </comment>
  </commentList>
</comments>
</file>

<file path=xl/sharedStrings.xml><?xml version="1.0" encoding="utf-8"?>
<sst xmlns="http://schemas.openxmlformats.org/spreadsheetml/2006/main" count="606" uniqueCount="164">
  <si>
    <t>ARTICLE</t>
  </si>
  <si>
    <t>CONDIT.</t>
  </si>
  <si>
    <t>Petits pois extra fin</t>
  </si>
  <si>
    <t>HT</t>
  </si>
  <si>
    <t>PRIX TOTAL</t>
  </si>
  <si>
    <t>TOTAL HT</t>
  </si>
  <si>
    <t>TOTAL TTC</t>
  </si>
  <si>
    <t>Date, tampon et signature du responsable de l'entreprise :</t>
  </si>
  <si>
    <t>Carton</t>
  </si>
  <si>
    <t xml:space="preserve">Brocolis </t>
  </si>
  <si>
    <t>Ail haché</t>
  </si>
  <si>
    <t>PRIX FIXES</t>
  </si>
  <si>
    <t>SURGELES PRODUITS CARNES (VIANDE, VOLAILLE)</t>
  </si>
  <si>
    <t xml:space="preserve"> SURGELES LEGUMES</t>
  </si>
  <si>
    <t>SURGELES POISSONS</t>
  </si>
  <si>
    <t xml:space="preserve"> HT</t>
  </si>
  <si>
    <t>1er prix</t>
  </si>
  <si>
    <t>qualité supérieure</t>
  </si>
  <si>
    <t>prix HT</t>
  </si>
  <si>
    <t>unité</t>
  </si>
  <si>
    <t>PRIX HT</t>
  </si>
  <si>
    <t xml:space="preserve">1er prix </t>
  </si>
  <si>
    <t>Chou fleur</t>
  </si>
  <si>
    <t>*</t>
  </si>
  <si>
    <t>échantillon</t>
  </si>
  <si>
    <t xml:space="preserve"> ENTREES CHAUDES, PIZZAS SURGELEES</t>
  </si>
  <si>
    <t xml:space="preserve"> PATISSERIE SURGELEE, GLACES</t>
  </si>
  <si>
    <t xml:space="preserve"> Les Frites</t>
  </si>
  <si>
    <t>carton de 6 kg</t>
  </si>
  <si>
    <t xml:space="preserve">carton </t>
  </si>
  <si>
    <t>carton</t>
  </si>
  <si>
    <t xml:space="preserve">Carton </t>
  </si>
  <si>
    <t>Carton 4*2,5 kg</t>
  </si>
  <si>
    <t>Champignons de Paris émincés</t>
  </si>
  <si>
    <t>Oignons en dés</t>
  </si>
  <si>
    <t>Sachet (5*1 kg)</t>
  </si>
  <si>
    <t>Eclairs variés ( 45g) 3 parfums au choix</t>
  </si>
  <si>
    <t>oui: *</t>
  </si>
  <si>
    <t>les échantillons (* ) ne seront pas facturés</t>
  </si>
  <si>
    <t>la plaque</t>
  </si>
  <si>
    <t>Bœuf Surgelé V.B.F</t>
  </si>
  <si>
    <t xml:space="preserve">ARTICLE </t>
  </si>
  <si>
    <t>Lycée Paul Cézanne</t>
  </si>
  <si>
    <t xml:space="preserve">                                                                                                         Lycée Paul Cézanne</t>
  </si>
  <si>
    <t xml:space="preserve">                                                                                                                                  Lycée Paul Cézanne</t>
  </si>
  <si>
    <t xml:space="preserve">       Lycée Paul Cézanne</t>
  </si>
  <si>
    <t>Champignons de Paris miniature</t>
  </si>
  <si>
    <t>Quiche en bande: lorraine ou légumes (poireau, chèvre/basilic...)</t>
  </si>
  <si>
    <t>Croque monsieur pré-toasté 180g</t>
  </si>
  <si>
    <t>Beignet emballé individuel (60gr): 3 parfums au choix</t>
  </si>
  <si>
    <t xml:space="preserve"> Frites  6*6 pré frite ( en 2,5 kg)</t>
  </si>
  <si>
    <t>Printanière de légumes avec féculent (25% P.de Terre)</t>
  </si>
  <si>
    <t>Salsifi coupé (petits)</t>
  </si>
  <si>
    <t xml:space="preserve"> MARCHE DES SURGELES </t>
  </si>
  <si>
    <t>Echalote hachée</t>
  </si>
  <si>
    <t xml:space="preserve">Persil </t>
  </si>
  <si>
    <t>Basilic</t>
  </si>
  <si>
    <t>Tarte Normande prédécoupées en 10 (750g)</t>
  </si>
  <si>
    <t>Tarte chocolat prédécoupées en 10 (750g)</t>
  </si>
  <si>
    <t>Tarte aux pommes prédécoupées en 10 (750g)</t>
  </si>
  <si>
    <t>Tarte noix de coco prédécoupées en 10 (750g)</t>
  </si>
  <si>
    <t xml:space="preserve">Tartelette individuelle parfums assortis </t>
  </si>
  <si>
    <t>Unité</t>
  </si>
  <si>
    <t>kg</t>
  </si>
  <si>
    <t>pièce</t>
  </si>
  <si>
    <t>Prévisions pour</t>
  </si>
  <si>
    <t xml:space="preserve">Prévisions pour </t>
  </si>
  <si>
    <t>Steack haché 120 g, 15% MG ( VBF 100% muscle)</t>
  </si>
  <si>
    <t>Bœuf (boulette) haché, pur bœuf ( VBF 100% muscle)</t>
  </si>
  <si>
    <t>Viande bœuf haché (VBF 100% muscle)</t>
  </si>
  <si>
    <t>Cheeseburger ( VBF) 150g</t>
  </si>
  <si>
    <t>Pavé de saumon sans peau sans arrête simple congélation 120 - 140 g</t>
  </si>
  <si>
    <t xml:space="preserve">   19 Avenue fontenaille</t>
  </si>
  <si>
    <t>Manchons / Pilons de poulet aromatisé (40gr env)</t>
  </si>
  <si>
    <t xml:space="preserve">                       Lycée Paul Cézanne</t>
  </si>
  <si>
    <t xml:space="preserve">               Lycée Paul Cézanne</t>
  </si>
  <si>
    <t>BP 10005 13181 Aix-en-Provence cedex 5</t>
  </si>
  <si>
    <t>Pizza gastronorme: 3 fromages (cuite à la pierre) 1,4 kg env</t>
  </si>
  <si>
    <t>carton 2* 5 kg</t>
  </si>
  <si>
    <t>aneth 250 gr</t>
  </si>
  <si>
    <t>8*250 gr</t>
  </si>
  <si>
    <t>Sachet (4*0,5 kg)</t>
  </si>
  <si>
    <r>
      <t xml:space="preserve">Cordon bleu: dindonneau </t>
    </r>
    <r>
      <rPr>
        <b/>
        <u val="single"/>
        <sz val="12"/>
        <rFont val="Times New Roman"/>
        <family val="1"/>
      </rPr>
      <t>plein filet cuit</t>
    </r>
    <r>
      <rPr>
        <sz val="11"/>
        <rFont val="Times New Roman"/>
        <family val="1"/>
      </rPr>
      <t>, max 20% de panure</t>
    </r>
  </si>
  <si>
    <t>4* 2,5 kg</t>
  </si>
  <si>
    <t>unite de facturation</t>
  </si>
  <si>
    <r>
      <t>carottes rondelles</t>
    </r>
    <r>
      <rPr>
        <b/>
        <u val="single"/>
        <sz val="11"/>
        <rFont val="Times New Roman"/>
        <family val="1"/>
      </rPr>
      <t xml:space="preserve"> (sachet de 5 kg) cuites prêtes à l'emploi</t>
    </r>
  </si>
  <si>
    <t>celeri branche garniture coupé</t>
  </si>
  <si>
    <t>4*2,5kg</t>
  </si>
  <si>
    <t>Carton 2*5kg kg</t>
  </si>
  <si>
    <t xml:space="preserve">carottes rondelles (sachet de 2,5 kg) </t>
  </si>
  <si>
    <t>4*2,5</t>
  </si>
  <si>
    <t>legumes couscous</t>
  </si>
  <si>
    <t xml:space="preserve">crevettes décortiquées </t>
  </si>
  <si>
    <t>crevettes entiere 90/120</t>
  </si>
  <si>
    <r>
      <t xml:space="preserve">dinde escalope viennoise </t>
    </r>
    <r>
      <rPr>
        <b/>
        <u val="single"/>
        <sz val="11"/>
        <rFont val="Times New Roman"/>
        <family val="1"/>
      </rPr>
      <t>plein filet</t>
    </r>
  </si>
  <si>
    <r>
      <t>poulet nuggets</t>
    </r>
    <r>
      <rPr>
        <b/>
        <u val="single"/>
        <sz val="11"/>
        <rFont val="Times New Roman"/>
        <family val="1"/>
      </rPr>
      <t xml:space="preserve"> plein filet</t>
    </r>
  </si>
  <si>
    <t xml:space="preserve">encornet annaux </t>
  </si>
  <si>
    <t>carton 5 kg</t>
  </si>
  <si>
    <t>Friand doré: (fromage,, légumes): environ 45gr</t>
  </si>
  <si>
    <t>nem poulet 50 gr</t>
  </si>
  <si>
    <t>samoussa  50 gr curry</t>
  </si>
  <si>
    <t>potatoes avec peau</t>
  </si>
  <si>
    <t>pommes de terre rissolées</t>
  </si>
  <si>
    <t xml:space="preserve">4* 2,5Carton </t>
  </si>
  <si>
    <t>mille feuille 50 gr</t>
  </si>
  <si>
    <t>paris brest</t>
  </si>
  <si>
    <t>poireau coupé garniture</t>
  </si>
  <si>
    <r>
      <t xml:space="preserve">Poisson  pané (type fish &amp;chips) </t>
    </r>
    <r>
      <rPr>
        <u val="single"/>
        <sz val="11"/>
        <rFont val="Times New Roman"/>
        <family val="1"/>
      </rPr>
      <t xml:space="preserve"> plein filet</t>
    </r>
    <r>
      <rPr>
        <sz val="11"/>
        <rFont val="Times New Roman"/>
        <family val="1"/>
      </rPr>
      <t xml:space="preserve"> cuit à cœur ou préfrit (120-140gr) hoki, colin lieu, ou merlu / simple congélation / conforme à l'éco label MSC </t>
    </r>
  </si>
  <si>
    <t>TOUT LOT CONTENANT DU PANGA SERA EXCLU</t>
  </si>
  <si>
    <r>
      <t xml:space="preserve">Poisson </t>
    </r>
    <r>
      <rPr>
        <u val="single"/>
        <sz val="11"/>
        <rFont val="Times New Roman"/>
        <family val="1"/>
      </rPr>
      <t>plein filet</t>
    </r>
    <r>
      <rPr>
        <sz val="11"/>
        <rFont val="Times New Roman"/>
        <family val="1"/>
      </rPr>
      <t xml:space="preserve"> meunière (120-140gr / simple congélation et conforme à l'éco label MSC: merlu limande colin</t>
    </r>
  </si>
  <si>
    <r>
      <t xml:space="preserve">Tarte citron </t>
    </r>
    <r>
      <rPr>
        <u val="single"/>
        <sz val="11"/>
        <rFont val="Times New Roman"/>
        <family val="1"/>
      </rPr>
      <t>meringuée</t>
    </r>
  </si>
  <si>
    <t>24 pces</t>
  </si>
  <si>
    <t>plateau 24 pces environ mini sucrés assortis</t>
  </si>
  <si>
    <t>mini croissant pur beurre</t>
  </si>
  <si>
    <t>mini pain au chocolat pur beurre</t>
  </si>
  <si>
    <t>Brochette de  porc marinée</t>
  </si>
  <si>
    <t>pommes sautées</t>
  </si>
  <si>
    <t>épinard branche 2,5 kg</t>
  </si>
  <si>
    <t>crêpe fromage 50 gr</t>
  </si>
  <si>
    <t>poivrons rouges et verts</t>
  </si>
  <si>
    <t>flageolets  verts</t>
  </si>
  <si>
    <t>Courgettes rondelles:  vertes cuites prêtes à l'emploi</t>
  </si>
  <si>
    <t>oignons grelots</t>
  </si>
  <si>
    <t xml:space="preserve">PRIX </t>
  </si>
  <si>
    <r>
      <t xml:space="preserve">Cordon bleu: dindonneau </t>
    </r>
    <r>
      <rPr>
        <sz val="11"/>
        <rFont val="Times New Roman"/>
        <family val="1"/>
      </rPr>
      <t xml:space="preserve"> max 20% de panure</t>
    </r>
  </si>
  <si>
    <t xml:space="preserve">dinde escalope viennoise </t>
  </si>
  <si>
    <t>Sachet (,5kg)</t>
  </si>
  <si>
    <t>Haricots verts extra fins (ajouter après diffusion)</t>
  </si>
  <si>
    <t>Pizza gastronorme: 3royale (cuite à la pierre) 1,4 kg env</t>
  </si>
  <si>
    <t xml:space="preserve">julienne  de legumes </t>
  </si>
  <si>
    <t>brunoise de legumes</t>
  </si>
  <si>
    <t>poisson petit filet nature  merlu ou colin 40 gr</t>
  </si>
  <si>
    <t>SURGELES alternatif</t>
  </si>
  <si>
    <t xml:space="preserve">steack de soja </t>
  </si>
  <si>
    <t xml:space="preserve">boulette vegetale </t>
  </si>
  <si>
    <t>nuggets vegetaux</t>
  </si>
  <si>
    <t>Prix unitaire</t>
  </si>
  <si>
    <t>Tarte au fromage bande 1000 gr</t>
  </si>
  <si>
    <t>pizza bande fromage 600 gr</t>
  </si>
  <si>
    <t>Friand alumette fromage 45g doré à l'œuf</t>
  </si>
  <si>
    <t xml:space="preserve">Feuilleté saucisses / ketchup </t>
  </si>
  <si>
    <t>crêpe champignons 50 gr</t>
  </si>
  <si>
    <t>poêlée céréales et  legumineuses</t>
  </si>
  <si>
    <r>
      <t xml:space="preserve">Poisson blanc </t>
    </r>
    <r>
      <rPr>
        <u val="single"/>
        <sz val="11"/>
        <rFont val="Times New Roman"/>
        <family val="1"/>
      </rPr>
      <t>plein filet</t>
    </r>
    <r>
      <rPr>
        <sz val="11"/>
        <rFont val="Times New Roman"/>
        <family val="1"/>
      </rPr>
      <t xml:space="preserve"> non pané (120gr):hocki, colin,(lieu), ou merlu </t>
    </r>
    <r>
      <rPr>
        <sz val="11"/>
        <color indexed="10"/>
        <rFont val="Times New Roman"/>
        <family val="1"/>
      </rPr>
      <t>dégraissé</t>
    </r>
    <r>
      <rPr>
        <sz val="11"/>
        <rFont val="Times New Roman"/>
        <family val="1"/>
      </rPr>
      <t xml:space="preserve"> /</t>
    </r>
    <r>
      <rPr>
        <sz val="11"/>
        <color indexed="10"/>
        <rFont val="Times New Roman"/>
        <family val="1"/>
      </rPr>
      <t xml:space="preserve"> simple congelation</t>
    </r>
    <r>
      <rPr>
        <sz val="11"/>
        <rFont val="Times New Roman"/>
        <family val="1"/>
      </rPr>
      <t xml:space="preserve"> et conforme à </t>
    </r>
    <r>
      <rPr>
        <u val="single"/>
        <sz val="11"/>
        <rFont val="Times New Roman"/>
        <family val="1"/>
      </rPr>
      <t xml:space="preserve"> un éco label peche durable</t>
    </r>
  </si>
  <si>
    <t>portion de filet de poisson nappé diverses (minimum 5)recette nappé 140 gr environ type bordelaise tartare tomate mozzarelle creme oignon</t>
  </si>
  <si>
    <t>dos de cabillaud 130 gr</t>
  </si>
  <si>
    <t>poêlée forestière qualité superieure</t>
  </si>
  <si>
    <t>poelee asiatique qualité superieure</t>
  </si>
  <si>
    <t>poêlée maraichère qualité superieure</t>
  </si>
  <si>
    <t>poêlée ratatouille qualité superieure</t>
  </si>
  <si>
    <t>2018/2019</t>
  </si>
  <si>
    <t>2018-19</t>
  </si>
  <si>
    <t xml:space="preserve">   19 Avenue J&amp;MFontenaille</t>
  </si>
  <si>
    <t xml:space="preserve">   19 Avenue J&amp;M Fontenaille</t>
  </si>
  <si>
    <t xml:space="preserve">                          19 avenue J&amp;M Fontenaille</t>
  </si>
  <si>
    <t xml:space="preserve">                               19 Avenue J&amp;M Fontenaille</t>
  </si>
  <si>
    <t>2018 2019 en kg</t>
  </si>
  <si>
    <t xml:space="preserve">   19 Avenue J&amp;M  Fontenaille</t>
  </si>
  <si>
    <t>SURGELES POELEES</t>
  </si>
  <si>
    <t>Lycée Paul Cézanne 19 avenue J&amp;M Fontenaille</t>
  </si>
  <si>
    <t>BP 10005        13181 Aix-en-Provence cedex 5</t>
  </si>
  <si>
    <t>2018-2019</t>
  </si>
  <si>
    <t>BP 10005  13181 Aix-en-Provence cedex 5</t>
  </si>
  <si>
    <t xml:space="preserve">             19 Avenue J&amp;M Fontenaille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</si>
</sst>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"/>
    <numFmt numFmtId="173" formatCode="0.000"/>
    <numFmt numFmtId="174" formatCode="0.0000"/>
    <numFmt numFmtId="175" formatCode="#,##0.0000"/>
    <numFmt numFmtId="176" formatCode="#,##0.000\ &quot;F&quot;"/>
    <numFmt numFmtId="177" formatCode="#,##0.000\ _F"/>
    <numFmt numFmtId="178" formatCode="0.0"/>
    <numFmt numFmtId="179" formatCode="#,##0.0"/>
    <numFmt numFmtId="180" formatCode="[$-40C]dddd\ d\ mmmm\ yyyy"/>
    <numFmt numFmtId="181" formatCode="_-* #,##0.00\ [$€-40C]_-;\-* #,##0.00\ [$€-40C]_-;_-* &quot;-&quot;??\ [$€-40C]_-;_-@_-"/>
    <numFmt numFmtId="182" formatCode="_-* #,##0.000\ [$€-40C]_-;\-* #,##0.000\ [$€-40C]_-;_-* &quot;-&quot;??\ [$€-40C]_-;_-@_-"/>
    <numFmt numFmtId="183" formatCode="_-* #,##0.0000\ [$€-40C]_-;\-* #,##0.0000\ [$€-40C]_-;_-* &quot;-&quot;??\ [$€-40C]_-;_-@_-"/>
    <numFmt numFmtId="184" formatCode="_-* #,##0.0\ [$€-40C]_-;\-* #,##0.0\ [$€-40C]_-;_-* &quot;-&quot;??\ [$€-40C]_-;_-@_-"/>
    <numFmt numFmtId="185" formatCode="_-* #,##0\ [$€-40C]_-;\-* #,##0\ [$€-40C]_-;_-* &quot;-&quot;??\ [$€-40C]_-;_-@_-"/>
  </numFmts>
  <fonts count="66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2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1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sz val="20"/>
      <name val="Times New Roman"/>
      <family val="1"/>
    </font>
    <font>
      <i/>
      <u val="single"/>
      <sz val="12"/>
      <name val="Times New Roman"/>
      <family val="1"/>
    </font>
    <font>
      <sz val="20"/>
      <name val="Arial"/>
      <family val="2"/>
    </font>
    <font>
      <sz val="22"/>
      <name val="Arial"/>
      <family val="2"/>
    </font>
    <font>
      <sz val="2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53" fillId="27" borderId="1" applyNumberFormat="0" applyAlignment="0" applyProtection="0"/>
    <xf numFmtId="0" fontId="54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" fontId="1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49" fontId="4" fillId="0" borderId="12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9" fillId="0" borderId="13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wrapText="1"/>
    </xf>
    <xf numFmtId="0" fontId="9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8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49" fontId="4" fillId="0" borderId="19" xfId="0" applyNumberFormat="1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16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left"/>
    </xf>
    <xf numFmtId="0" fontId="10" fillId="0" borderId="14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49" fontId="4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9" fillId="0" borderId="23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 shrinkToFit="1"/>
    </xf>
    <xf numFmtId="49" fontId="4" fillId="0" borderId="12" xfId="0" applyNumberFormat="1" applyFont="1" applyBorder="1" applyAlignment="1">
      <alignment horizontal="left" shrinkToFit="1"/>
    </xf>
    <xf numFmtId="0" fontId="4" fillId="0" borderId="12" xfId="0" applyFont="1" applyBorder="1" applyAlignment="1">
      <alignment horizontal="center" shrinkToFit="1"/>
    </xf>
    <xf numFmtId="0" fontId="21" fillId="0" borderId="16" xfId="0" applyFont="1" applyBorder="1" applyAlignment="1">
      <alignment horizontal="center" vertical="top" shrinkToFit="1"/>
    </xf>
    <xf numFmtId="0" fontId="4" fillId="0" borderId="10" xfId="0" applyFont="1" applyBorder="1" applyAlignment="1">
      <alignment shrinkToFit="1"/>
    </xf>
    <xf numFmtId="0" fontId="21" fillId="0" borderId="13" xfId="0" applyFont="1" applyBorder="1" applyAlignment="1">
      <alignment horizontal="center" vertical="top" shrinkToFit="1"/>
    </xf>
    <xf numFmtId="0" fontId="4" fillId="0" borderId="11" xfId="0" applyFont="1" applyBorder="1" applyAlignment="1">
      <alignment shrinkToFit="1"/>
    </xf>
    <xf numFmtId="0" fontId="21" fillId="0" borderId="14" xfId="0" applyFont="1" applyBorder="1" applyAlignment="1">
      <alignment horizontal="center" vertical="top" shrinkToFit="1"/>
    </xf>
    <xf numFmtId="0" fontId="21" fillId="0" borderId="10" xfId="0" applyFont="1" applyBorder="1" applyAlignment="1">
      <alignment shrinkToFit="1"/>
    </xf>
    <xf numFmtId="4" fontId="1" fillId="0" borderId="10" xfId="0" applyNumberFormat="1" applyFont="1" applyBorder="1" applyAlignment="1">
      <alignment horizontal="left" shrinkToFit="1"/>
    </xf>
    <xf numFmtId="0" fontId="0" fillId="0" borderId="0" xfId="0" applyAlignment="1">
      <alignment shrinkToFit="1"/>
    </xf>
    <xf numFmtId="0" fontId="7" fillId="33" borderId="10" xfId="0" applyFont="1" applyFill="1" applyBorder="1" applyAlignment="1">
      <alignment shrinkToFit="1"/>
    </xf>
    <xf numFmtId="0" fontId="11" fillId="0" borderId="2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81" fontId="8" fillId="0" borderId="10" xfId="0" applyNumberFormat="1" applyFont="1" applyBorder="1" applyAlignment="1">
      <alignment horizontal="center"/>
    </xf>
    <xf numFmtId="181" fontId="4" fillId="0" borderId="10" xfId="0" applyNumberFormat="1" applyFont="1" applyBorder="1" applyAlignment="1">
      <alignment/>
    </xf>
    <xf numFmtId="181" fontId="7" fillId="0" borderId="10" xfId="0" applyNumberFormat="1" applyFont="1" applyBorder="1" applyAlignment="1">
      <alignment/>
    </xf>
    <xf numFmtId="181" fontId="44" fillId="34" borderId="10" xfId="0" applyNumberFormat="1" applyFont="1" applyFill="1" applyBorder="1" applyAlignment="1">
      <alignment horizontal="center"/>
    </xf>
    <xf numFmtId="181" fontId="45" fillId="34" borderId="10" xfId="0" applyNumberFormat="1" applyFont="1" applyFill="1" applyBorder="1" applyAlignment="1">
      <alignment/>
    </xf>
    <xf numFmtId="181" fontId="44" fillId="0" borderId="10" xfId="0" applyNumberFormat="1" applyFont="1" applyBorder="1" applyAlignment="1">
      <alignment horizontal="center"/>
    </xf>
    <xf numFmtId="181" fontId="7" fillId="0" borderId="10" xfId="48" applyNumberFormat="1" applyFont="1" applyBorder="1" applyAlignment="1">
      <alignment/>
    </xf>
    <xf numFmtId="181" fontId="44" fillId="34" borderId="12" xfId="48" applyNumberFormat="1" applyFont="1" applyFill="1" applyBorder="1" applyAlignment="1">
      <alignment horizontal="center"/>
    </xf>
    <xf numFmtId="181" fontId="44" fillId="34" borderId="19" xfId="48" applyNumberFormat="1" applyFont="1" applyFill="1" applyBorder="1" applyAlignment="1">
      <alignment horizontal="center"/>
    </xf>
    <xf numFmtId="181" fontId="44" fillId="34" borderId="10" xfId="48" applyNumberFormat="1" applyFont="1" applyFill="1" applyBorder="1" applyAlignment="1">
      <alignment horizontal="center"/>
    </xf>
    <xf numFmtId="181" fontId="44" fillId="0" borderId="12" xfId="52" applyNumberFormat="1" applyFont="1" applyBorder="1" applyAlignment="1">
      <alignment horizontal="center"/>
    </xf>
    <xf numFmtId="181" fontId="8" fillId="0" borderId="12" xfId="0" applyNumberFormat="1" applyFont="1" applyBorder="1" applyAlignment="1">
      <alignment horizontal="center"/>
    </xf>
    <xf numFmtId="181" fontId="45" fillId="34" borderId="12" xfId="0" applyNumberFormat="1" applyFont="1" applyFill="1" applyBorder="1" applyAlignment="1">
      <alignment horizontal="left"/>
    </xf>
    <xf numFmtId="181" fontId="44" fillId="0" borderId="12" xfId="0" applyNumberFormat="1" applyFont="1" applyBorder="1" applyAlignment="1">
      <alignment horizontal="center"/>
    </xf>
    <xf numFmtId="181" fontId="46" fillId="34" borderId="10" xfId="0" applyNumberFormat="1" applyFont="1" applyFill="1" applyBorder="1" applyAlignment="1">
      <alignment/>
    </xf>
    <xf numFmtId="181" fontId="46" fillId="0" borderId="10" xfId="0" applyNumberFormat="1" applyFont="1" applyBorder="1" applyAlignment="1">
      <alignment/>
    </xf>
    <xf numFmtId="181" fontId="45" fillId="0" borderId="10" xfId="0" applyNumberFormat="1" applyFont="1" applyBorder="1" applyAlignment="1">
      <alignment/>
    </xf>
    <xf numFmtId="181" fontId="45" fillId="9" borderId="10" xfId="52" applyNumberFormat="1" applyFont="1" applyFill="1" applyBorder="1" applyAlignment="1">
      <alignment/>
    </xf>
    <xf numFmtId="181" fontId="46" fillId="9" borderId="10" xfId="0" applyNumberFormat="1" applyFont="1" applyFill="1" applyBorder="1" applyAlignment="1">
      <alignment/>
    </xf>
    <xf numFmtId="181" fontId="1" fillId="0" borderId="10" xfId="48" applyNumberFormat="1" applyFont="1" applyBorder="1" applyAlignment="1">
      <alignment/>
    </xf>
    <xf numFmtId="181" fontId="4" fillId="0" borderId="10" xfId="48" applyNumberFormat="1" applyFont="1" applyBorder="1" applyAlignment="1">
      <alignment/>
    </xf>
    <xf numFmtId="181" fontId="3" fillId="0" borderId="10" xfId="48" applyNumberFormat="1" applyFont="1" applyBorder="1" applyAlignment="1">
      <alignment horizontal="center"/>
    </xf>
    <xf numFmtId="181" fontId="45" fillId="34" borderId="10" xfId="48" applyNumberFormat="1" applyFont="1" applyFill="1" applyBorder="1" applyAlignment="1">
      <alignment/>
    </xf>
    <xf numFmtId="181" fontId="45" fillId="0" borderId="10" xfId="48" applyNumberFormat="1" applyFont="1" applyBorder="1" applyAlignment="1">
      <alignment/>
    </xf>
    <xf numFmtId="181" fontId="45" fillId="34" borderId="10" xfId="48" applyNumberFormat="1" applyFont="1" applyFill="1" applyBorder="1" applyAlignment="1">
      <alignment horizontal="center"/>
    </xf>
    <xf numFmtId="181" fontId="45" fillId="0" borderId="10" xfId="48" applyNumberFormat="1" applyFont="1" applyBorder="1" applyAlignment="1">
      <alignment horizontal="center"/>
    </xf>
    <xf numFmtId="0" fontId="45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181" fontId="45" fillId="34" borderId="10" xfId="0" applyNumberFormat="1" applyFont="1" applyFill="1" applyBorder="1" applyAlignment="1">
      <alignment horizontal="left"/>
    </xf>
    <xf numFmtId="181" fontId="45" fillId="9" borderId="10" xfId="0" applyNumberFormat="1" applyFont="1" applyFill="1" applyBorder="1" applyAlignment="1">
      <alignment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81" fontId="46" fillId="0" borderId="10" xfId="48" applyNumberFormat="1" applyFont="1" applyBorder="1" applyAlignment="1">
      <alignment/>
    </xf>
    <xf numFmtId="181" fontId="1" fillId="0" borderId="10" xfId="0" applyNumberFormat="1" applyFont="1" applyBorder="1" applyAlignment="1">
      <alignment/>
    </xf>
    <xf numFmtId="181" fontId="7" fillId="0" borderId="19" xfId="0" applyNumberFormat="1" applyFont="1" applyBorder="1" applyAlignment="1">
      <alignment/>
    </xf>
    <xf numFmtId="181" fontId="46" fillId="0" borderId="19" xfId="0" applyNumberFormat="1" applyFont="1" applyBorder="1" applyAlignment="1">
      <alignment/>
    </xf>
    <xf numFmtId="181" fontId="46" fillId="9" borderId="19" xfId="0" applyNumberFormat="1" applyFont="1" applyFill="1" applyBorder="1" applyAlignment="1">
      <alignment/>
    </xf>
    <xf numFmtId="181" fontId="44" fillId="34" borderId="12" xfId="0" applyNumberFormat="1" applyFont="1" applyFill="1" applyBorder="1" applyAlignment="1">
      <alignment horizontal="center"/>
    </xf>
    <xf numFmtId="181" fontId="44" fillId="0" borderId="19" xfId="0" applyNumberFormat="1" applyFont="1" applyBorder="1" applyAlignment="1">
      <alignment horizontal="center"/>
    </xf>
    <xf numFmtId="181" fontId="44" fillId="34" borderId="19" xfId="0" applyNumberFormat="1" applyFont="1" applyFill="1" applyBorder="1" applyAlignment="1">
      <alignment horizontal="center"/>
    </xf>
    <xf numFmtId="181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81" fontId="44" fillId="34" borderId="12" xfId="48" applyNumberFormat="1" applyFont="1" applyFill="1" applyBorder="1" applyAlignment="1">
      <alignment horizontal="center" shrinkToFit="1"/>
    </xf>
    <xf numFmtId="181" fontId="44" fillId="0" borderId="12" xfId="48" applyNumberFormat="1" applyFont="1" applyBorder="1" applyAlignment="1">
      <alignment horizontal="center" shrinkToFit="1"/>
    </xf>
    <xf numFmtId="181" fontId="46" fillId="33" borderId="26" xfId="48" applyNumberFormat="1" applyFont="1" applyFill="1" applyBorder="1" applyAlignment="1">
      <alignment horizontal="center" shrinkToFit="1"/>
    </xf>
    <xf numFmtId="181" fontId="46" fillId="33" borderId="27" xfId="48" applyNumberFormat="1" applyFont="1" applyFill="1" applyBorder="1" applyAlignment="1">
      <alignment horizontal="center" shrinkToFit="1"/>
    </xf>
    <xf numFmtId="0" fontId="7" fillId="0" borderId="12" xfId="0" applyFont="1" applyBorder="1" applyAlignment="1">
      <alignment horizontal="center" shrinkToFit="1"/>
    </xf>
    <xf numFmtId="0" fontId="6" fillId="0" borderId="0" xfId="0" applyFont="1" applyBorder="1" applyAlignment="1">
      <alignment horizontal="left"/>
    </xf>
    <xf numFmtId="181" fontId="45" fillId="0" borderId="0" xfId="0" applyNumberFormat="1" applyFont="1" applyBorder="1" applyAlignment="1">
      <alignment/>
    </xf>
    <xf numFmtId="181" fontId="46" fillId="0" borderId="0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54.140625" style="1" customWidth="1"/>
    <col min="2" max="2" width="8.8515625" style="1" customWidth="1"/>
    <col min="3" max="3" width="13.8515625" style="1" bestFit="1" customWidth="1"/>
    <col min="4" max="4" width="7.7109375" style="3" customWidth="1"/>
    <col min="5" max="5" width="11.421875" style="3" customWidth="1"/>
    <col min="6" max="6" width="15.8515625" style="3" bestFit="1" customWidth="1"/>
    <col min="7" max="7" width="17.57421875" style="3" bestFit="1" customWidth="1"/>
    <col min="8" max="9" width="11.421875" style="3" customWidth="1"/>
    <col min="10" max="16384" width="11.421875" style="1" customWidth="1"/>
  </cols>
  <sheetData>
    <row r="1" spans="1:7" ht="12.75">
      <c r="A1" s="98" t="s">
        <v>45</v>
      </c>
      <c r="B1" s="99"/>
      <c r="C1" s="99"/>
      <c r="D1" s="99"/>
      <c r="E1" s="99"/>
      <c r="F1" s="99"/>
      <c r="G1" s="100"/>
    </row>
    <row r="2" spans="1:7" ht="12.75">
      <c r="A2" s="36"/>
      <c r="B2" s="35" t="s">
        <v>163</v>
      </c>
      <c r="C2" s="35"/>
      <c r="D2" s="35"/>
      <c r="E2" s="35"/>
      <c r="F2" s="35"/>
      <c r="G2" s="35"/>
    </row>
    <row r="3" spans="1:9" s="4" customFormat="1" ht="15.75">
      <c r="A3" s="35"/>
      <c r="B3" s="35" t="s">
        <v>162</v>
      </c>
      <c r="C3" s="35"/>
      <c r="D3" s="35"/>
      <c r="E3" s="35"/>
      <c r="F3" s="35"/>
      <c r="G3" s="35"/>
      <c r="H3" s="5"/>
      <c r="I3" s="5"/>
    </row>
    <row r="4" spans="1:9" s="4" customFormat="1" ht="15.75">
      <c r="A4" s="35"/>
      <c r="B4" s="35"/>
      <c r="C4" s="35"/>
      <c r="D4" s="35"/>
      <c r="E4" s="35"/>
      <c r="F4" s="35"/>
      <c r="G4" s="35"/>
      <c r="H4" s="5"/>
      <c r="I4" s="5"/>
    </row>
    <row r="5" spans="1:9" s="4" customFormat="1" ht="16.5">
      <c r="A5" s="104" t="s">
        <v>53</v>
      </c>
      <c r="B5" s="104"/>
      <c r="C5" s="104"/>
      <c r="D5" s="104"/>
      <c r="E5" s="104"/>
      <c r="F5" s="104"/>
      <c r="G5" s="104"/>
      <c r="H5" s="5"/>
      <c r="I5" s="5"/>
    </row>
    <row r="6" spans="1:9" s="4" customFormat="1" ht="16.5">
      <c r="A6" s="102" t="s">
        <v>25</v>
      </c>
      <c r="B6" s="103"/>
      <c r="C6" s="103"/>
      <c r="D6" s="103"/>
      <c r="E6" s="103"/>
      <c r="F6" s="103"/>
      <c r="G6" s="103"/>
      <c r="H6" s="5"/>
      <c r="I6" s="5"/>
    </row>
    <row r="7" spans="1:9" s="4" customFormat="1" ht="13.5" customHeight="1">
      <c r="A7" s="102" t="s">
        <v>11</v>
      </c>
      <c r="B7" s="102"/>
      <c r="C7" s="102"/>
      <c r="D7" s="102"/>
      <c r="E7" s="102"/>
      <c r="F7" s="102"/>
      <c r="G7" s="102"/>
      <c r="H7" s="5"/>
      <c r="I7" s="5"/>
    </row>
    <row r="8" ht="13.5" customHeight="1">
      <c r="A8" s="15"/>
    </row>
    <row r="9" spans="1:10" s="21" customFormat="1" ht="14.25" customHeight="1">
      <c r="A9" s="101" t="s">
        <v>41</v>
      </c>
      <c r="B9" s="101" t="s">
        <v>1</v>
      </c>
      <c r="C9" s="74" t="s">
        <v>65</v>
      </c>
      <c r="D9" s="25" t="s">
        <v>16</v>
      </c>
      <c r="E9" s="25" t="s">
        <v>123</v>
      </c>
      <c r="F9" s="25" t="s">
        <v>18</v>
      </c>
      <c r="G9" s="25" t="s">
        <v>4</v>
      </c>
      <c r="H9" s="75" t="s">
        <v>24</v>
      </c>
      <c r="I9" s="20"/>
      <c r="J9" s="20"/>
    </row>
    <row r="10" spans="1:10" s="21" customFormat="1" ht="14.25" customHeight="1">
      <c r="A10" s="101"/>
      <c r="B10" s="101"/>
      <c r="C10" s="74" t="s">
        <v>151</v>
      </c>
      <c r="D10" s="25" t="s">
        <v>15</v>
      </c>
      <c r="E10" s="25" t="s">
        <v>3</v>
      </c>
      <c r="F10" s="25" t="s">
        <v>17</v>
      </c>
      <c r="G10" s="25" t="s">
        <v>3</v>
      </c>
      <c r="H10" s="75" t="s">
        <v>37</v>
      </c>
      <c r="I10" s="20"/>
      <c r="J10" s="20"/>
    </row>
    <row r="11" spans="1:10" ht="27.75" customHeight="1">
      <c r="A11" s="6" t="s">
        <v>47</v>
      </c>
      <c r="B11" s="7" t="s">
        <v>19</v>
      </c>
      <c r="C11" s="83">
        <v>100</v>
      </c>
      <c r="D11" s="25"/>
      <c r="E11" s="113"/>
      <c r="F11" s="25"/>
      <c r="G11" s="115">
        <f>+E11*C11</f>
        <v>0</v>
      </c>
      <c r="H11" s="76" t="s">
        <v>23</v>
      </c>
      <c r="J11" s="3"/>
    </row>
    <row r="12" spans="1:10" ht="27.75" customHeight="1">
      <c r="A12" s="6" t="s">
        <v>137</v>
      </c>
      <c r="B12" s="7" t="s">
        <v>19</v>
      </c>
      <c r="C12" s="83">
        <v>100</v>
      </c>
      <c r="D12" s="25"/>
      <c r="E12" s="113"/>
      <c r="F12" s="25"/>
      <c r="G12" s="115">
        <f aca="true" t="shared" si="0" ref="G12:G22">+E12*C12</f>
        <v>0</v>
      </c>
      <c r="H12" s="76" t="s">
        <v>23</v>
      </c>
      <c r="J12" s="3"/>
    </row>
    <row r="13" spans="1:10" ht="27.75" customHeight="1">
      <c r="A13" s="6" t="s">
        <v>138</v>
      </c>
      <c r="B13" s="7" t="s">
        <v>19</v>
      </c>
      <c r="C13" s="83">
        <v>1000</v>
      </c>
      <c r="D13" s="25"/>
      <c r="E13" s="113"/>
      <c r="F13" s="25"/>
      <c r="G13" s="115">
        <f t="shared" si="0"/>
        <v>0</v>
      </c>
      <c r="H13" s="76" t="s">
        <v>23</v>
      </c>
      <c r="J13" s="3"/>
    </row>
    <row r="14" spans="1:10" ht="27.75" customHeight="1">
      <c r="A14" s="6" t="s">
        <v>139</v>
      </c>
      <c r="B14" s="7" t="s">
        <v>19</v>
      </c>
      <c r="C14" s="83">
        <v>2000</v>
      </c>
      <c r="D14" s="25"/>
      <c r="E14" s="113"/>
      <c r="F14" s="25"/>
      <c r="G14" s="115">
        <f t="shared" si="0"/>
        <v>0</v>
      </c>
      <c r="H14" s="76" t="s">
        <v>23</v>
      </c>
      <c r="J14" s="3"/>
    </row>
    <row r="15" spans="1:10" ht="27.75" customHeight="1">
      <c r="A15" s="6" t="s">
        <v>140</v>
      </c>
      <c r="B15" s="7" t="s">
        <v>19</v>
      </c>
      <c r="C15" s="83">
        <v>1000</v>
      </c>
      <c r="D15" s="25"/>
      <c r="E15" s="113"/>
      <c r="F15" s="25"/>
      <c r="G15" s="115">
        <f t="shared" si="0"/>
        <v>0</v>
      </c>
      <c r="H15" s="76" t="s">
        <v>23</v>
      </c>
      <c r="J15" s="3"/>
    </row>
    <row r="16" spans="1:10" ht="27.75" customHeight="1">
      <c r="A16" s="6" t="s">
        <v>98</v>
      </c>
      <c r="B16" s="7" t="s">
        <v>19</v>
      </c>
      <c r="C16" s="83">
        <v>1000</v>
      </c>
      <c r="D16" s="25"/>
      <c r="E16" s="113"/>
      <c r="F16" s="25"/>
      <c r="G16" s="115">
        <f t="shared" si="0"/>
        <v>0</v>
      </c>
      <c r="H16" s="76" t="s">
        <v>23</v>
      </c>
      <c r="J16" s="3"/>
    </row>
    <row r="17" spans="1:10" ht="27.75" customHeight="1">
      <c r="A17" s="6" t="s">
        <v>48</v>
      </c>
      <c r="B17" s="7" t="s">
        <v>19</v>
      </c>
      <c r="C17" s="83">
        <v>200</v>
      </c>
      <c r="D17" s="25"/>
      <c r="E17" s="113"/>
      <c r="F17" s="25"/>
      <c r="G17" s="115">
        <f t="shared" si="0"/>
        <v>0</v>
      </c>
      <c r="H17" s="76" t="s">
        <v>23</v>
      </c>
      <c r="J17" s="3"/>
    </row>
    <row r="18" spans="1:10" ht="27.75" customHeight="1">
      <c r="A18" s="6" t="s">
        <v>128</v>
      </c>
      <c r="B18" s="77" t="s">
        <v>39</v>
      </c>
      <c r="C18" s="83">
        <v>250</v>
      </c>
      <c r="D18" s="6"/>
      <c r="E18" s="114"/>
      <c r="F18" s="6"/>
      <c r="G18" s="115">
        <f t="shared" si="0"/>
        <v>0</v>
      </c>
      <c r="H18" s="76" t="s">
        <v>23</v>
      </c>
      <c r="J18" s="3"/>
    </row>
    <row r="19" spans="1:10" ht="27.75" customHeight="1">
      <c r="A19" s="6" t="s">
        <v>77</v>
      </c>
      <c r="B19" s="77" t="s">
        <v>39</v>
      </c>
      <c r="C19" s="83">
        <v>750</v>
      </c>
      <c r="D19" s="6"/>
      <c r="E19" s="114"/>
      <c r="F19" s="6"/>
      <c r="G19" s="115">
        <f t="shared" si="0"/>
        <v>0</v>
      </c>
      <c r="H19" s="76" t="s">
        <v>23</v>
      </c>
      <c r="J19" s="3"/>
    </row>
    <row r="20" spans="1:10" s="8" customFormat="1" ht="23.25" customHeight="1">
      <c r="A20" s="6" t="s">
        <v>99</v>
      </c>
      <c r="B20" s="6" t="s">
        <v>19</v>
      </c>
      <c r="C20" s="83">
        <v>2500</v>
      </c>
      <c r="D20" s="6"/>
      <c r="E20" s="114"/>
      <c r="F20" s="6"/>
      <c r="G20" s="115">
        <f t="shared" si="0"/>
        <v>0</v>
      </c>
      <c r="H20" s="71" t="s">
        <v>23</v>
      </c>
      <c r="I20" s="9"/>
      <c r="J20" s="9"/>
    </row>
    <row r="21" spans="1:9" s="8" customFormat="1" ht="23.25" customHeight="1">
      <c r="A21" s="6" t="s">
        <v>100</v>
      </c>
      <c r="B21" s="6"/>
      <c r="C21" s="83">
        <v>1000</v>
      </c>
      <c r="D21" s="6"/>
      <c r="E21" s="114"/>
      <c r="F21" s="6"/>
      <c r="G21" s="115">
        <f t="shared" si="0"/>
        <v>0</v>
      </c>
      <c r="H21" s="71" t="s">
        <v>23</v>
      </c>
      <c r="I21" s="9"/>
    </row>
    <row r="22" spans="1:9" s="8" customFormat="1" ht="23.25" customHeight="1">
      <c r="A22" s="6" t="s">
        <v>118</v>
      </c>
      <c r="B22" s="6"/>
      <c r="C22" s="83">
        <v>1000</v>
      </c>
      <c r="D22" s="6"/>
      <c r="E22" s="114"/>
      <c r="F22" s="6"/>
      <c r="G22" s="115">
        <f t="shared" si="0"/>
        <v>0</v>
      </c>
      <c r="H22" s="71" t="s">
        <v>23</v>
      </c>
      <c r="I22" s="9"/>
    </row>
    <row r="23" spans="1:9" s="8" customFormat="1" ht="22.5" customHeight="1">
      <c r="A23" s="6" t="s">
        <v>141</v>
      </c>
      <c r="B23" s="6"/>
      <c r="C23" s="83">
        <v>1000</v>
      </c>
      <c r="D23" s="6"/>
      <c r="E23" s="114"/>
      <c r="F23" s="6"/>
      <c r="G23" s="115">
        <f aca="true" t="shared" si="1" ref="G12:G23">+C23*E23</f>
        <v>0</v>
      </c>
      <c r="H23" s="73" t="s">
        <v>23</v>
      </c>
      <c r="I23" s="9"/>
    </row>
    <row r="24" spans="1:9" s="8" customFormat="1" ht="27">
      <c r="A24" s="6"/>
      <c r="B24" s="6"/>
      <c r="C24" s="6"/>
      <c r="D24" s="6"/>
      <c r="E24" s="6"/>
      <c r="F24" s="6"/>
      <c r="G24" s="111"/>
      <c r="H24" s="73"/>
      <c r="I24" s="9"/>
    </row>
    <row r="25" spans="1:9" s="8" customFormat="1" ht="30">
      <c r="A25" s="6"/>
      <c r="B25" s="6"/>
      <c r="C25" s="16" t="s">
        <v>5</v>
      </c>
      <c r="D25" s="16"/>
      <c r="E25" s="16"/>
      <c r="F25" s="16"/>
      <c r="G25" s="128">
        <f>SUM(G11:G24)</f>
        <v>0</v>
      </c>
      <c r="H25" s="57"/>
      <c r="I25" s="9"/>
    </row>
    <row r="26" spans="1:9" s="8" customFormat="1" ht="30">
      <c r="A26" s="75" t="s">
        <v>38</v>
      </c>
      <c r="B26" s="6"/>
      <c r="C26" s="16" t="s">
        <v>6</v>
      </c>
      <c r="D26" s="16"/>
      <c r="E26" s="16"/>
      <c r="F26" s="16"/>
      <c r="G26" s="128">
        <f>+G25*1.055</f>
        <v>0</v>
      </c>
      <c r="H26" s="57"/>
      <c r="I26" s="9"/>
    </row>
    <row r="27" spans="1:8" ht="15">
      <c r="A27" s="19" t="s">
        <v>7</v>
      </c>
      <c r="B27" s="8"/>
      <c r="C27" s="8"/>
      <c r="D27" s="9"/>
      <c r="E27" s="9"/>
      <c r="F27" s="9"/>
      <c r="G27" s="9"/>
      <c r="H27"/>
    </row>
    <row r="28" ht="12.75">
      <c r="H28"/>
    </row>
    <row r="29" ht="12.75">
      <c r="H29"/>
    </row>
    <row r="30" ht="12.75">
      <c r="H30"/>
    </row>
    <row r="31" ht="12.75">
      <c r="H31"/>
    </row>
    <row r="32" ht="12.75">
      <c r="H32"/>
    </row>
    <row r="33" ht="12.75">
      <c r="H33"/>
    </row>
    <row r="34" ht="12.75">
      <c r="H34"/>
    </row>
    <row r="35" ht="12.75">
      <c r="H35"/>
    </row>
  </sheetData>
  <sheetProtection/>
  <mergeCells count="6">
    <mergeCell ref="A1:G1"/>
    <mergeCell ref="A9:A10"/>
    <mergeCell ref="B9:B10"/>
    <mergeCell ref="A6:G6"/>
    <mergeCell ref="A7:G7"/>
    <mergeCell ref="A5:G5"/>
  </mergeCells>
  <printOptions/>
  <pageMargins left="0.2" right="0.2" top="0.5" bottom="0.66" header="0.3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A8">
      <selection activeCell="E14" sqref="E14:E22"/>
    </sheetView>
  </sheetViews>
  <sheetFormatPr defaultColWidth="11.421875" defaultRowHeight="12.75"/>
  <cols>
    <col min="1" max="1" width="50.28125" style="1" customWidth="1"/>
    <col min="2" max="2" width="9.140625" style="1" customWidth="1"/>
    <col min="3" max="3" width="14.57421875" style="37" customWidth="1"/>
    <col min="4" max="5" width="13.421875" style="3" customWidth="1"/>
    <col min="6" max="6" width="15.8515625" style="3" bestFit="1" customWidth="1"/>
    <col min="7" max="7" width="16.7109375" style="3" customWidth="1"/>
    <col min="8" max="9" width="11.421875" style="3" customWidth="1"/>
    <col min="10" max="16384" width="11.421875" style="1" customWidth="1"/>
  </cols>
  <sheetData>
    <row r="1" spans="1:8" ht="12.75">
      <c r="A1" s="105" t="s">
        <v>44</v>
      </c>
      <c r="B1" s="105"/>
      <c r="C1" s="105"/>
      <c r="D1" s="105"/>
      <c r="E1" s="105"/>
      <c r="F1" s="105"/>
      <c r="G1" s="105"/>
      <c r="H1"/>
    </row>
    <row r="2" spans="1:8" ht="12.75">
      <c r="A2" s="36"/>
      <c r="B2" s="35" t="s">
        <v>155</v>
      </c>
      <c r="C2" s="35"/>
      <c r="D2" s="35"/>
      <c r="E2" s="35"/>
      <c r="F2" s="35"/>
      <c r="G2" s="35"/>
      <c r="H2"/>
    </row>
    <row r="3" spans="1:8" ht="12.75">
      <c r="A3" s="35"/>
      <c r="B3" s="35"/>
      <c r="C3" s="35" t="s">
        <v>76</v>
      </c>
      <c r="D3" s="35"/>
      <c r="E3" s="35"/>
      <c r="F3" s="35"/>
      <c r="G3" s="35"/>
      <c r="H3"/>
    </row>
    <row r="4" spans="1:8" ht="12.75">
      <c r="A4" s="35"/>
      <c r="B4" s="35"/>
      <c r="C4" s="35"/>
      <c r="D4" s="35"/>
      <c r="E4" s="35"/>
      <c r="F4" s="35"/>
      <c r="G4" s="35"/>
      <c r="H4"/>
    </row>
    <row r="5" spans="1:9" s="4" customFormat="1" ht="16.5">
      <c r="A5" s="104" t="s">
        <v>53</v>
      </c>
      <c r="B5" s="104"/>
      <c r="C5" s="104"/>
      <c r="D5" s="104"/>
      <c r="E5" s="104"/>
      <c r="F5" s="104"/>
      <c r="G5" s="104"/>
      <c r="H5" s="5"/>
      <c r="I5" s="5"/>
    </row>
    <row r="6" spans="1:9" s="4" customFormat="1" ht="16.5">
      <c r="A6" s="102" t="s">
        <v>26</v>
      </c>
      <c r="B6" s="102"/>
      <c r="C6" s="102"/>
      <c r="D6" s="102"/>
      <c r="E6" s="102"/>
      <c r="F6" s="102"/>
      <c r="G6" s="102"/>
      <c r="H6" s="5"/>
      <c r="I6" s="5"/>
    </row>
    <row r="7" spans="1:9" s="4" customFormat="1" ht="13.5" customHeight="1">
      <c r="A7" s="102"/>
      <c r="B7" s="102"/>
      <c r="C7" s="14"/>
      <c r="D7" s="14"/>
      <c r="E7" s="14"/>
      <c r="F7" s="14"/>
      <c r="G7" s="5"/>
      <c r="H7" s="5"/>
      <c r="I7" s="5"/>
    </row>
    <row r="8" spans="1:9" s="4" customFormat="1" ht="13.5" customHeight="1">
      <c r="A8" s="102" t="s">
        <v>11</v>
      </c>
      <c r="B8" s="102"/>
      <c r="C8" s="102"/>
      <c r="D8" s="102"/>
      <c r="E8" s="102"/>
      <c r="F8" s="102"/>
      <c r="G8" s="102"/>
      <c r="H8" s="5"/>
      <c r="I8" s="5"/>
    </row>
    <row r="9" spans="1:9" s="4" customFormat="1" ht="13.5" customHeight="1">
      <c r="A9" s="14"/>
      <c r="B9" s="14"/>
      <c r="C9" s="14"/>
      <c r="D9" s="14"/>
      <c r="E9" s="14"/>
      <c r="F9" s="14"/>
      <c r="G9" s="14"/>
      <c r="H9" s="5"/>
      <c r="I9" s="5"/>
    </row>
    <row r="10" spans="1:9" s="4" customFormat="1" ht="13.5" customHeight="1">
      <c r="A10" s="14"/>
      <c r="B10" s="14"/>
      <c r="C10" s="14"/>
      <c r="D10" s="14"/>
      <c r="E10" s="14"/>
      <c r="F10" s="14"/>
      <c r="G10" s="14"/>
      <c r="H10" s="5"/>
      <c r="I10" s="5"/>
    </row>
    <row r="11" ht="13.5" customHeight="1">
      <c r="A11" s="15"/>
    </row>
    <row r="12" spans="1:10" s="21" customFormat="1" ht="14.25" customHeight="1">
      <c r="A12" s="106" t="s">
        <v>0</v>
      </c>
      <c r="B12" s="106" t="s">
        <v>1</v>
      </c>
      <c r="C12" s="27" t="s">
        <v>65</v>
      </c>
      <c r="D12" s="17" t="s">
        <v>16</v>
      </c>
      <c r="E12" s="17" t="s">
        <v>123</v>
      </c>
      <c r="F12" s="17" t="s">
        <v>18</v>
      </c>
      <c r="G12" s="17" t="s">
        <v>4</v>
      </c>
      <c r="H12" s="31" t="s">
        <v>24</v>
      </c>
      <c r="I12" s="20"/>
      <c r="J12" s="20"/>
    </row>
    <row r="13" spans="1:10" s="21" customFormat="1" ht="14.25" customHeight="1">
      <c r="A13" s="107"/>
      <c r="B13" s="107"/>
      <c r="C13" s="28" t="s">
        <v>151</v>
      </c>
      <c r="D13" s="18" t="s">
        <v>15</v>
      </c>
      <c r="E13" s="18" t="s">
        <v>3</v>
      </c>
      <c r="F13" s="18" t="s">
        <v>17</v>
      </c>
      <c r="G13" s="18" t="s">
        <v>3</v>
      </c>
      <c r="H13" s="31" t="s">
        <v>37</v>
      </c>
      <c r="I13" s="20"/>
      <c r="J13" s="20"/>
    </row>
    <row r="14" spans="1:10" ht="28.5" customHeight="1">
      <c r="A14" s="6" t="s">
        <v>49</v>
      </c>
      <c r="B14" s="7" t="s">
        <v>19</v>
      </c>
      <c r="C14" s="142">
        <v>5000</v>
      </c>
      <c r="D14" s="18"/>
      <c r="E14" s="117"/>
      <c r="F14" s="18"/>
      <c r="G14" s="120">
        <f>+E14*C14</f>
        <v>0</v>
      </c>
      <c r="H14" s="30" t="s">
        <v>23</v>
      </c>
      <c r="J14" s="3"/>
    </row>
    <row r="15" spans="1:10" ht="28.5" customHeight="1">
      <c r="A15" s="6" t="s">
        <v>36</v>
      </c>
      <c r="B15" s="7" t="s">
        <v>19</v>
      </c>
      <c r="C15" s="142">
        <v>1000</v>
      </c>
      <c r="D15" s="18"/>
      <c r="E15" s="117"/>
      <c r="F15" s="18"/>
      <c r="G15" s="120">
        <f aca="true" t="shared" si="0" ref="G15:G27">+E15*C15</f>
        <v>0</v>
      </c>
      <c r="H15" s="30" t="s">
        <v>23</v>
      </c>
      <c r="J15" s="3"/>
    </row>
    <row r="16" spans="1:10" ht="28.5" customHeight="1">
      <c r="A16" s="6" t="s">
        <v>104</v>
      </c>
      <c r="B16" s="7" t="s">
        <v>19</v>
      </c>
      <c r="C16" s="142">
        <v>500</v>
      </c>
      <c r="D16" s="18"/>
      <c r="E16" s="117"/>
      <c r="F16" s="18"/>
      <c r="G16" s="120">
        <f t="shared" si="0"/>
        <v>0</v>
      </c>
      <c r="H16" s="30" t="s">
        <v>23</v>
      </c>
      <c r="J16" s="3"/>
    </row>
    <row r="17" spans="1:10" ht="28.5" customHeight="1">
      <c r="A17" s="6" t="s">
        <v>105</v>
      </c>
      <c r="B17" s="7" t="s">
        <v>19</v>
      </c>
      <c r="C17" s="142">
        <v>500</v>
      </c>
      <c r="D17" s="18"/>
      <c r="E17" s="117"/>
      <c r="F17" s="18"/>
      <c r="G17" s="120">
        <f t="shared" si="0"/>
        <v>0</v>
      </c>
      <c r="H17" s="30" t="s">
        <v>23</v>
      </c>
      <c r="J17" s="3"/>
    </row>
    <row r="18" spans="1:10" ht="28.5" customHeight="1">
      <c r="A18" s="6" t="s">
        <v>57</v>
      </c>
      <c r="B18" s="7" t="s">
        <v>19</v>
      </c>
      <c r="C18" s="142">
        <v>100</v>
      </c>
      <c r="D18" s="18"/>
      <c r="E18" s="117"/>
      <c r="F18" s="18"/>
      <c r="G18" s="120">
        <f t="shared" si="0"/>
        <v>0</v>
      </c>
      <c r="H18" s="30" t="s">
        <v>23</v>
      </c>
      <c r="J18" s="3"/>
    </row>
    <row r="19" spans="1:10" ht="28.5" customHeight="1">
      <c r="A19" s="6" t="s">
        <v>58</v>
      </c>
      <c r="B19" s="7" t="s">
        <v>19</v>
      </c>
      <c r="C19" s="142">
        <v>100</v>
      </c>
      <c r="D19" s="18"/>
      <c r="E19" s="117"/>
      <c r="F19" s="18"/>
      <c r="G19" s="120">
        <f t="shared" si="0"/>
        <v>0</v>
      </c>
      <c r="H19" s="30" t="s">
        <v>23</v>
      </c>
      <c r="J19" s="3"/>
    </row>
    <row r="20" spans="1:10" ht="28.5" customHeight="1">
      <c r="A20" s="6" t="s">
        <v>59</v>
      </c>
      <c r="B20" s="7" t="s">
        <v>19</v>
      </c>
      <c r="C20" s="142">
        <v>200</v>
      </c>
      <c r="D20" s="18"/>
      <c r="E20" s="117"/>
      <c r="F20" s="18"/>
      <c r="G20" s="120">
        <f t="shared" si="0"/>
        <v>0</v>
      </c>
      <c r="H20" s="30" t="s">
        <v>23</v>
      </c>
      <c r="J20" s="3"/>
    </row>
    <row r="21" spans="1:10" ht="28.5" customHeight="1">
      <c r="A21" s="6" t="s">
        <v>60</v>
      </c>
      <c r="B21" s="7" t="s">
        <v>19</v>
      </c>
      <c r="C21" s="142">
        <v>100</v>
      </c>
      <c r="D21" s="18"/>
      <c r="E21" s="117"/>
      <c r="F21" s="18"/>
      <c r="G21" s="120">
        <f t="shared" si="0"/>
        <v>0</v>
      </c>
      <c r="H21" s="30" t="s">
        <v>23</v>
      </c>
      <c r="J21" s="3"/>
    </row>
    <row r="22" spans="1:10" ht="28.5" customHeight="1">
      <c r="A22" s="6" t="s">
        <v>110</v>
      </c>
      <c r="B22" s="7" t="s">
        <v>19</v>
      </c>
      <c r="C22" s="142">
        <v>100</v>
      </c>
      <c r="D22" s="18"/>
      <c r="E22" s="117"/>
      <c r="F22" s="18"/>
      <c r="G22" s="120">
        <f t="shared" si="0"/>
        <v>0</v>
      </c>
      <c r="H22" s="30" t="s">
        <v>23</v>
      </c>
      <c r="J22" s="3"/>
    </row>
    <row r="23" spans="1:10" ht="28.5" customHeight="1">
      <c r="A23" s="32" t="s">
        <v>61</v>
      </c>
      <c r="B23" s="85" t="s">
        <v>19</v>
      </c>
      <c r="C23" s="143">
        <v>1000</v>
      </c>
      <c r="D23" s="56"/>
      <c r="E23" s="118"/>
      <c r="F23" s="56"/>
      <c r="G23" s="120">
        <f t="shared" si="0"/>
        <v>0</v>
      </c>
      <c r="H23" s="33" t="s">
        <v>23</v>
      </c>
      <c r="J23" s="3"/>
    </row>
    <row r="24" spans="1:10" ht="28.5" customHeight="1">
      <c r="A24" s="6"/>
      <c r="B24" s="7"/>
      <c r="C24" s="83"/>
      <c r="D24" s="25"/>
      <c r="E24" s="119"/>
      <c r="F24" s="25"/>
      <c r="G24" s="120">
        <f t="shared" si="0"/>
        <v>0</v>
      </c>
      <c r="H24" s="30" t="s">
        <v>23</v>
      </c>
      <c r="J24" s="3"/>
    </row>
    <row r="25" spans="1:10" ht="28.5" customHeight="1">
      <c r="A25" s="6" t="s">
        <v>114</v>
      </c>
      <c r="B25" s="7" t="s">
        <v>19</v>
      </c>
      <c r="C25" s="83">
        <v>600</v>
      </c>
      <c r="D25" s="25"/>
      <c r="E25" s="119"/>
      <c r="F25" s="25"/>
      <c r="G25" s="120">
        <f t="shared" si="0"/>
        <v>0</v>
      </c>
      <c r="H25" s="30" t="s">
        <v>23</v>
      </c>
      <c r="J25" s="3"/>
    </row>
    <row r="26" spans="1:10" ht="28.5" customHeight="1">
      <c r="A26" s="6" t="s">
        <v>113</v>
      </c>
      <c r="B26" s="7" t="s">
        <v>19</v>
      </c>
      <c r="C26" s="83">
        <v>600</v>
      </c>
      <c r="D26" s="25"/>
      <c r="E26" s="119"/>
      <c r="F26" s="25"/>
      <c r="G26" s="120">
        <f t="shared" si="0"/>
        <v>0</v>
      </c>
      <c r="H26" s="30" t="s">
        <v>23</v>
      </c>
      <c r="J26" s="3"/>
    </row>
    <row r="27" spans="1:10" ht="28.5" customHeight="1">
      <c r="A27" s="6" t="s">
        <v>112</v>
      </c>
      <c r="B27" s="7" t="s">
        <v>111</v>
      </c>
      <c r="C27" s="83">
        <v>20</v>
      </c>
      <c r="D27" s="25"/>
      <c r="E27" s="119"/>
      <c r="F27" s="25"/>
      <c r="G27" s="120">
        <f t="shared" si="0"/>
        <v>0</v>
      </c>
      <c r="H27" s="30" t="s">
        <v>23</v>
      </c>
      <c r="J27" s="3"/>
    </row>
    <row r="28" spans="1:10" s="8" customFormat="1" ht="23.25" customHeight="1">
      <c r="A28" s="6"/>
      <c r="B28" s="6"/>
      <c r="C28" s="16" t="s">
        <v>5</v>
      </c>
      <c r="D28" s="16"/>
      <c r="E28" s="116"/>
      <c r="F28" s="16"/>
      <c r="G28" s="127">
        <f>SUM(G14:G27)</f>
        <v>0</v>
      </c>
      <c r="H28" s="33" t="s">
        <v>23</v>
      </c>
      <c r="I28" s="9"/>
      <c r="J28" s="9"/>
    </row>
    <row r="29" spans="1:9" s="8" customFormat="1" ht="23.25" customHeight="1">
      <c r="A29" s="6" t="s">
        <v>38</v>
      </c>
      <c r="B29" s="6"/>
      <c r="C29" s="16" t="s">
        <v>6</v>
      </c>
      <c r="D29" s="16"/>
      <c r="E29" s="116"/>
      <c r="F29" s="16"/>
      <c r="G29" s="127">
        <f>+G28*1.055</f>
        <v>0</v>
      </c>
      <c r="H29" s="33" t="s">
        <v>23</v>
      </c>
      <c r="I29" s="9"/>
    </row>
    <row r="30" spans="1:9" s="8" customFormat="1" ht="23.25" customHeight="1">
      <c r="A30" s="9"/>
      <c r="B30" s="9"/>
      <c r="C30" s="39"/>
      <c r="D30" s="29"/>
      <c r="E30" s="29"/>
      <c r="F30" s="29"/>
      <c r="G30" s="9"/>
      <c r="H30"/>
      <c r="I30" s="9"/>
    </row>
    <row r="31" spans="1:9" s="8" customFormat="1" ht="23.25" customHeight="1">
      <c r="A31" s="9"/>
      <c r="B31" s="9"/>
      <c r="C31" s="39"/>
      <c r="D31" s="29"/>
      <c r="E31" s="29"/>
      <c r="F31" s="29"/>
      <c r="G31" s="9"/>
      <c r="H31"/>
      <c r="I31" s="9"/>
    </row>
    <row r="32" spans="1:9" s="8" customFormat="1" ht="23.25" customHeight="1">
      <c r="A32" s="9"/>
      <c r="B32" s="9"/>
      <c r="C32" s="39"/>
      <c r="D32" s="29"/>
      <c r="E32" s="29"/>
      <c r="F32" s="29"/>
      <c r="G32" s="9"/>
      <c r="H32"/>
      <c r="I32" s="9"/>
    </row>
    <row r="33" spans="1:9" s="8" customFormat="1" ht="23.25" customHeight="1">
      <c r="A33" s="19" t="s">
        <v>7</v>
      </c>
      <c r="C33" s="40"/>
      <c r="D33" s="9"/>
      <c r="E33" s="9"/>
      <c r="F33" s="9"/>
      <c r="G33" s="9"/>
      <c r="H33"/>
      <c r="I33" s="9"/>
    </row>
    <row r="34" spans="3:9" s="8" customFormat="1" ht="22.5" customHeight="1">
      <c r="C34" s="40"/>
      <c r="D34" s="9"/>
      <c r="E34" s="9"/>
      <c r="F34" s="9"/>
      <c r="G34" s="9"/>
      <c r="H34"/>
      <c r="I34" s="9"/>
    </row>
    <row r="35" spans="3:9" s="8" customFormat="1" ht="15">
      <c r="C35" s="40"/>
      <c r="D35" s="9"/>
      <c r="E35" s="9"/>
      <c r="F35" s="9"/>
      <c r="G35" s="9"/>
      <c r="H35"/>
      <c r="I35" s="9"/>
    </row>
    <row r="36" spans="3:9" s="8" customFormat="1" ht="15">
      <c r="C36" s="40"/>
      <c r="D36" s="9"/>
      <c r="E36" s="9"/>
      <c r="F36" s="9"/>
      <c r="G36" s="9"/>
      <c r="H36"/>
      <c r="I36" s="9"/>
    </row>
    <row r="37" spans="1:9" s="8" customFormat="1" ht="15">
      <c r="A37" s="1"/>
      <c r="B37" s="1"/>
      <c r="C37" s="37"/>
      <c r="D37" s="3"/>
      <c r="E37" s="3"/>
      <c r="F37" s="3"/>
      <c r="G37" s="3"/>
      <c r="H37"/>
      <c r="I37" s="9"/>
    </row>
    <row r="38" ht="12.75">
      <c r="H38"/>
    </row>
    <row r="39" ht="12.75">
      <c r="H39"/>
    </row>
    <row r="40" ht="12.75">
      <c r="H40"/>
    </row>
    <row r="41" ht="12.75">
      <c r="H41"/>
    </row>
    <row r="42" ht="12.75">
      <c r="H42"/>
    </row>
    <row r="43" ht="12.75">
      <c r="H43"/>
    </row>
    <row r="44" ht="12.75">
      <c r="H44"/>
    </row>
    <row r="45" ht="12.75">
      <c r="H45"/>
    </row>
    <row r="46" ht="12.75">
      <c r="H46"/>
    </row>
  </sheetData>
  <sheetProtection/>
  <mergeCells count="7">
    <mergeCell ref="A1:G1"/>
    <mergeCell ref="A5:G5"/>
    <mergeCell ref="A6:G6"/>
    <mergeCell ref="A12:A13"/>
    <mergeCell ref="B12:B13"/>
    <mergeCell ref="A7:B7"/>
    <mergeCell ref="A8:G8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F12" sqref="F12:F15"/>
    </sheetView>
  </sheetViews>
  <sheetFormatPr defaultColWidth="11.421875" defaultRowHeight="12.75"/>
  <cols>
    <col min="1" max="1" width="39.7109375" style="1" customWidth="1"/>
    <col min="2" max="2" width="13.57421875" style="1" customWidth="1"/>
    <col min="3" max="3" width="5.57421875" style="1" customWidth="1"/>
    <col min="4" max="4" width="14.28125" style="1" bestFit="1" customWidth="1"/>
    <col min="5" max="5" width="9.28125" style="1" customWidth="1"/>
    <col min="6" max="6" width="11.8515625" style="1" customWidth="1"/>
    <col min="7" max="7" width="14.8515625" style="3" customWidth="1"/>
    <col min="8" max="8" width="15.8515625" style="3" customWidth="1"/>
    <col min="9" max="10" width="11.421875" style="3" customWidth="1"/>
    <col min="11" max="16384" width="11.421875" style="1" customWidth="1"/>
  </cols>
  <sheetData>
    <row r="1" spans="1:8" ht="12.75">
      <c r="A1" s="105" t="s">
        <v>43</v>
      </c>
      <c r="B1" s="105"/>
      <c r="C1" s="105"/>
      <c r="D1" s="105"/>
      <c r="E1" s="105"/>
      <c r="F1" s="105"/>
      <c r="G1" s="105"/>
      <c r="H1" s="105"/>
    </row>
    <row r="2" spans="1:8" ht="12.75">
      <c r="A2" s="36"/>
      <c r="B2" s="35" t="s">
        <v>154</v>
      </c>
      <c r="C2" s="35"/>
      <c r="D2" s="35"/>
      <c r="E2" s="35"/>
      <c r="F2" s="35"/>
      <c r="G2" s="35"/>
      <c r="H2" s="35"/>
    </row>
    <row r="3" spans="1:8" ht="12.75">
      <c r="A3" s="35"/>
      <c r="B3" s="35"/>
      <c r="C3" s="35" t="s">
        <v>76</v>
      </c>
      <c r="D3" s="35"/>
      <c r="E3" s="35"/>
      <c r="F3" s="35"/>
      <c r="G3" s="35"/>
      <c r="H3" s="35"/>
    </row>
    <row r="4" spans="1:8" ht="12.75">
      <c r="A4" s="35"/>
      <c r="B4" s="35"/>
      <c r="C4" s="35"/>
      <c r="D4" s="35"/>
      <c r="E4" s="35"/>
      <c r="F4" s="35"/>
      <c r="G4" s="35"/>
      <c r="H4" s="35"/>
    </row>
    <row r="5" spans="1:8" s="11" customFormat="1" ht="16.5" customHeight="1">
      <c r="A5" s="104" t="s">
        <v>53</v>
      </c>
      <c r="B5" s="104"/>
      <c r="C5" s="104"/>
      <c r="D5" s="104"/>
      <c r="E5" s="104"/>
      <c r="F5" s="104"/>
      <c r="G5" s="104"/>
      <c r="H5" s="104"/>
    </row>
    <row r="6" spans="1:8" s="11" customFormat="1" ht="16.5" customHeight="1">
      <c r="A6" s="102" t="s">
        <v>40</v>
      </c>
      <c r="B6" s="102"/>
      <c r="C6" s="102"/>
      <c r="D6" s="102"/>
      <c r="E6" s="102"/>
      <c r="F6" s="102"/>
      <c r="G6" s="102"/>
      <c r="H6" s="102"/>
    </row>
    <row r="7" spans="1:8" s="11" customFormat="1" ht="13.5" customHeight="1">
      <c r="A7" s="102"/>
      <c r="B7" s="102"/>
      <c r="C7" s="14"/>
      <c r="D7" s="14"/>
      <c r="E7" s="14"/>
      <c r="F7" s="14"/>
      <c r="G7" s="14"/>
      <c r="H7" s="14"/>
    </row>
    <row r="8" spans="1:8" s="11" customFormat="1" ht="13.5" customHeight="1">
      <c r="A8" s="102" t="s">
        <v>11</v>
      </c>
      <c r="B8" s="102"/>
      <c r="C8" s="102"/>
      <c r="D8" s="102"/>
      <c r="E8" s="102"/>
      <c r="F8" s="102"/>
      <c r="G8" s="102"/>
      <c r="H8" s="102"/>
    </row>
    <row r="9" s="3" customFormat="1" ht="13.5" customHeight="1"/>
    <row r="10" spans="1:11" ht="14.25" customHeight="1">
      <c r="A10" s="106" t="s">
        <v>41</v>
      </c>
      <c r="B10" s="106" t="s">
        <v>1</v>
      </c>
      <c r="C10" s="45" t="s">
        <v>62</v>
      </c>
      <c r="D10" s="27" t="s">
        <v>66</v>
      </c>
      <c r="E10" s="27" t="s">
        <v>21</v>
      </c>
      <c r="F10" s="17" t="s">
        <v>123</v>
      </c>
      <c r="G10" s="17" t="s">
        <v>20</v>
      </c>
      <c r="H10" s="17" t="s">
        <v>4</v>
      </c>
      <c r="I10" s="31" t="s">
        <v>24</v>
      </c>
      <c r="K10" s="3"/>
    </row>
    <row r="11" spans="1:11" ht="14.25" customHeight="1">
      <c r="A11" s="107"/>
      <c r="B11" s="107"/>
      <c r="C11" s="28"/>
      <c r="D11" s="28" t="s">
        <v>150</v>
      </c>
      <c r="E11" s="28" t="s">
        <v>3</v>
      </c>
      <c r="F11" s="18" t="s">
        <v>3</v>
      </c>
      <c r="G11" s="18" t="s">
        <v>17</v>
      </c>
      <c r="H11" s="18" t="s">
        <v>3</v>
      </c>
      <c r="I11" s="31" t="s">
        <v>37</v>
      </c>
      <c r="K11" s="3"/>
    </row>
    <row r="12" spans="1:11" ht="31.5">
      <c r="A12" s="12" t="s">
        <v>67</v>
      </c>
      <c r="B12" s="24" t="s">
        <v>28</v>
      </c>
      <c r="C12" s="47" t="s">
        <v>63</v>
      </c>
      <c r="D12" s="141">
        <v>300</v>
      </c>
      <c r="E12" s="23"/>
      <c r="F12" s="122"/>
      <c r="G12" s="123"/>
      <c r="H12" s="123">
        <f>+F12*D12</f>
        <v>0</v>
      </c>
      <c r="I12" s="30" t="s">
        <v>23</v>
      </c>
      <c r="K12" s="3"/>
    </row>
    <row r="13" spans="1:11" ht="31.5">
      <c r="A13" s="12" t="s">
        <v>68</v>
      </c>
      <c r="B13" s="24" t="s">
        <v>30</v>
      </c>
      <c r="C13" s="47" t="s">
        <v>63</v>
      </c>
      <c r="D13" s="141">
        <v>150</v>
      </c>
      <c r="E13" s="23"/>
      <c r="F13" s="122"/>
      <c r="G13" s="123"/>
      <c r="H13" s="123">
        <f>+F13*D13</f>
        <v>0</v>
      </c>
      <c r="I13" s="30" t="s">
        <v>23</v>
      </c>
      <c r="K13" s="3"/>
    </row>
    <row r="14" spans="1:11" ht="23.25" customHeight="1">
      <c r="A14" s="12" t="s">
        <v>69</v>
      </c>
      <c r="B14" s="24" t="s">
        <v>30</v>
      </c>
      <c r="C14" s="47" t="s">
        <v>63</v>
      </c>
      <c r="D14" s="141">
        <v>200</v>
      </c>
      <c r="E14" s="23"/>
      <c r="F14" s="122"/>
      <c r="G14" s="123"/>
      <c r="H14" s="123">
        <f>+F14*D14</f>
        <v>0</v>
      </c>
      <c r="I14" s="30" t="s">
        <v>23</v>
      </c>
      <c r="K14" s="3"/>
    </row>
    <row r="15" spans="1:11" ht="33.75" customHeight="1">
      <c r="A15" s="6" t="s">
        <v>70</v>
      </c>
      <c r="B15" s="24" t="s">
        <v>29</v>
      </c>
      <c r="C15" s="47" t="s">
        <v>64</v>
      </c>
      <c r="D15" s="141">
        <v>1000</v>
      </c>
      <c r="E15" s="23"/>
      <c r="F15" s="122"/>
      <c r="G15" s="123"/>
      <c r="H15" s="123">
        <f>+F15*D15</f>
        <v>0</v>
      </c>
      <c r="I15" s="30" t="s">
        <v>23</v>
      </c>
      <c r="K15" s="3"/>
    </row>
    <row r="16" spans="2:10" s="8" customFormat="1" ht="23.25" customHeight="1">
      <c r="B16" s="49"/>
      <c r="C16" s="50"/>
      <c r="D16" s="16" t="s">
        <v>5</v>
      </c>
      <c r="E16" s="16"/>
      <c r="F16" s="124"/>
      <c r="G16" s="125"/>
      <c r="H16" s="128">
        <f>SUM(H12:H15)</f>
        <v>0</v>
      </c>
      <c r="I16" s="30"/>
      <c r="J16" s="9"/>
    </row>
    <row r="17" spans="1:10" s="8" customFormat="1" ht="23.25" customHeight="1">
      <c r="A17" s="9" t="s">
        <v>38</v>
      </c>
      <c r="B17" s="9"/>
      <c r="C17" s="51"/>
      <c r="D17" s="16" t="s">
        <v>6</v>
      </c>
      <c r="E17" s="16"/>
      <c r="F17" s="124"/>
      <c r="G17" s="125"/>
      <c r="H17" s="128">
        <f>+H16*1.055</f>
        <v>0</v>
      </c>
      <c r="I17" s="9"/>
      <c r="J17" s="9"/>
    </row>
    <row r="18" spans="7:10" s="8" customFormat="1" ht="22.5" customHeight="1">
      <c r="G18" s="9"/>
      <c r="H18" s="9"/>
      <c r="I18" s="9"/>
      <c r="J18" s="9"/>
    </row>
    <row r="19" spans="7:10" s="8" customFormat="1" ht="15">
      <c r="G19" s="9"/>
      <c r="H19" s="9"/>
      <c r="I19" s="9"/>
      <c r="J19" s="9"/>
    </row>
    <row r="20" spans="7:10" s="8" customFormat="1" ht="15">
      <c r="G20" s="9"/>
      <c r="H20" s="9"/>
      <c r="I20" s="9"/>
      <c r="J20" s="9"/>
    </row>
    <row r="21" spans="1:10" s="8" customFormat="1" ht="15">
      <c r="A21" s="19" t="s">
        <v>7</v>
      </c>
      <c r="G21" s="9"/>
      <c r="H21" s="9"/>
      <c r="I21" s="9"/>
      <c r="J21" s="9"/>
    </row>
  </sheetData>
  <sheetProtection/>
  <mergeCells count="7">
    <mergeCell ref="A1:H1"/>
    <mergeCell ref="A6:H6"/>
    <mergeCell ref="A5:H5"/>
    <mergeCell ref="A10:A11"/>
    <mergeCell ref="B10:B11"/>
    <mergeCell ref="A7:B7"/>
    <mergeCell ref="A8:H8"/>
  </mergeCells>
  <printOptions/>
  <pageMargins left="0.2" right="0.2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F13" sqref="F13:F17"/>
    </sheetView>
  </sheetViews>
  <sheetFormatPr defaultColWidth="11.421875" defaultRowHeight="12.75"/>
  <cols>
    <col min="1" max="1" width="43.421875" style="1" customWidth="1"/>
    <col min="2" max="2" width="10.8515625" style="1" customWidth="1"/>
    <col min="3" max="3" width="7.421875" style="1" customWidth="1"/>
    <col min="4" max="4" width="14.421875" style="1" customWidth="1"/>
    <col min="5" max="6" width="14.57421875" style="1" customWidth="1"/>
    <col min="7" max="7" width="15.57421875" style="3" customWidth="1"/>
    <col min="8" max="8" width="15.140625" style="3" customWidth="1"/>
    <col min="9" max="10" width="11.421875" style="3" customWidth="1"/>
    <col min="11" max="16384" width="11.421875" style="1" customWidth="1"/>
  </cols>
  <sheetData>
    <row r="1" spans="1:8" ht="12.75">
      <c r="A1" s="98" t="s">
        <v>42</v>
      </c>
      <c r="B1" s="99"/>
      <c r="C1" s="99"/>
      <c r="D1" s="99"/>
      <c r="E1" s="99"/>
      <c r="F1" s="99"/>
      <c r="G1" s="99"/>
      <c r="H1" s="100"/>
    </row>
    <row r="2" spans="1:8" ht="12.75">
      <c r="A2" s="36"/>
      <c r="B2" s="35"/>
      <c r="C2" s="35"/>
      <c r="D2" s="35" t="s">
        <v>153</v>
      </c>
      <c r="E2" s="35"/>
      <c r="F2" s="35"/>
      <c r="G2" s="35"/>
      <c r="H2" s="35"/>
    </row>
    <row r="3" spans="1:8" ht="12.75">
      <c r="A3" s="35"/>
      <c r="B3" s="35"/>
      <c r="C3" s="35"/>
      <c r="D3" s="35" t="s">
        <v>76</v>
      </c>
      <c r="E3" s="35"/>
      <c r="F3" s="35"/>
      <c r="G3" s="35"/>
      <c r="H3" s="35"/>
    </row>
    <row r="4" spans="1:8" ht="12.75">
      <c r="A4" s="35"/>
      <c r="B4" s="35"/>
      <c r="C4" s="35"/>
      <c r="D4" s="35"/>
      <c r="E4" s="35"/>
      <c r="F4" s="35"/>
      <c r="G4" s="35"/>
      <c r="H4" s="35"/>
    </row>
    <row r="5" spans="1:8" s="11" customFormat="1" ht="16.5" customHeight="1">
      <c r="A5" s="104" t="s">
        <v>53</v>
      </c>
      <c r="B5" s="103"/>
      <c r="C5" s="103"/>
      <c r="D5" s="103"/>
      <c r="E5" s="103"/>
      <c r="F5" s="103"/>
      <c r="G5" s="103"/>
      <c r="H5" s="103"/>
    </row>
    <row r="6" spans="1:8" s="11" customFormat="1" ht="16.5" customHeight="1">
      <c r="A6" s="102" t="s">
        <v>12</v>
      </c>
      <c r="B6" s="103"/>
      <c r="C6" s="103"/>
      <c r="D6" s="103"/>
      <c r="E6" s="103"/>
      <c r="F6" s="103"/>
      <c r="G6" s="103"/>
      <c r="H6" s="103"/>
    </row>
    <row r="7" spans="1:8" s="11" customFormat="1" ht="13.5" customHeight="1">
      <c r="A7" s="102"/>
      <c r="B7" s="102"/>
      <c r="C7" s="14"/>
      <c r="D7" s="14"/>
      <c r="E7" s="14"/>
      <c r="F7" s="14"/>
      <c r="G7" s="14"/>
      <c r="H7" s="14"/>
    </row>
    <row r="8" spans="1:8" s="11" customFormat="1" ht="13.5" customHeight="1">
      <c r="A8" s="102" t="s">
        <v>11</v>
      </c>
      <c r="B8" s="102"/>
      <c r="C8" s="102"/>
      <c r="D8" s="102"/>
      <c r="E8" s="102"/>
      <c r="F8" s="102"/>
      <c r="G8" s="102"/>
      <c r="H8" s="102"/>
    </row>
    <row r="9" s="3" customFormat="1" ht="8.25" customHeight="1"/>
    <row r="10" spans="1:11" ht="14.25" customHeight="1">
      <c r="A10" s="101" t="s">
        <v>0</v>
      </c>
      <c r="B10" s="101" t="s">
        <v>1</v>
      </c>
      <c r="C10" s="78" t="s">
        <v>62</v>
      </c>
      <c r="D10" s="74" t="s">
        <v>65</v>
      </c>
      <c r="E10" s="74" t="s">
        <v>21</v>
      </c>
      <c r="F10" s="25" t="s">
        <v>4</v>
      </c>
      <c r="G10" s="25" t="s">
        <v>20</v>
      </c>
      <c r="H10" s="25" t="s">
        <v>4</v>
      </c>
      <c r="I10" s="75" t="s">
        <v>24</v>
      </c>
      <c r="K10" s="3"/>
    </row>
    <row r="11" spans="1:11" ht="14.25" customHeight="1">
      <c r="A11" s="101"/>
      <c r="B11" s="101"/>
      <c r="C11" s="74"/>
      <c r="D11" s="74" t="s">
        <v>151</v>
      </c>
      <c r="E11" s="74" t="s">
        <v>3</v>
      </c>
      <c r="F11" s="25" t="s">
        <v>3</v>
      </c>
      <c r="G11" s="25" t="s">
        <v>17</v>
      </c>
      <c r="H11" s="25" t="s">
        <v>3</v>
      </c>
      <c r="I11" s="75" t="s">
        <v>37</v>
      </c>
      <c r="K11" s="3"/>
    </row>
    <row r="12" spans="1:11" ht="23.25" customHeight="1">
      <c r="A12" s="6" t="s">
        <v>115</v>
      </c>
      <c r="B12" s="24" t="s">
        <v>30</v>
      </c>
      <c r="C12" s="79" t="s">
        <v>63</v>
      </c>
      <c r="D12" s="83">
        <v>150</v>
      </c>
      <c r="E12" s="79"/>
      <c r="F12" s="139"/>
      <c r="G12" s="115"/>
      <c r="H12" s="115">
        <f>+F12*D12</f>
        <v>0</v>
      </c>
      <c r="I12" s="64" t="s">
        <v>23</v>
      </c>
      <c r="K12" s="3"/>
    </row>
    <row r="13" spans="1:11" ht="23.25" customHeight="1">
      <c r="A13" s="6" t="s">
        <v>82</v>
      </c>
      <c r="B13" s="24" t="s">
        <v>30</v>
      </c>
      <c r="C13" s="13" t="s">
        <v>63</v>
      </c>
      <c r="D13" s="83">
        <v>200</v>
      </c>
      <c r="E13" s="79"/>
      <c r="F13" s="139"/>
      <c r="G13" s="115"/>
      <c r="H13" s="115">
        <f aca="true" t="shared" si="0" ref="H13:H18">+F13*D13</f>
        <v>0</v>
      </c>
      <c r="I13" s="64" t="s">
        <v>23</v>
      </c>
      <c r="K13" s="3"/>
    </row>
    <row r="14" spans="1:11" ht="23.25" customHeight="1">
      <c r="A14" s="6" t="s">
        <v>124</v>
      </c>
      <c r="B14" s="24" t="s">
        <v>30</v>
      </c>
      <c r="C14" s="79" t="s">
        <v>63</v>
      </c>
      <c r="D14" s="83">
        <v>200</v>
      </c>
      <c r="E14" s="79"/>
      <c r="F14" s="139"/>
      <c r="G14" s="115"/>
      <c r="H14" s="115">
        <f t="shared" si="0"/>
        <v>0</v>
      </c>
      <c r="I14" s="64" t="s">
        <v>23</v>
      </c>
      <c r="K14" s="3"/>
    </row>
    <row r="15" spans="1:11" ht="23.25" customHeight="1">
      <c r="A15" s="6" t="s">
        <v>73</v>
      </c>
      <c r="B15" s="24" t="s">
        <v>30</v>
      </c>
      <c r="C15" s="79" t="s">
        <v>63</v>
      </c>
      <c r="D15" s="83">
        <v>200</v>
      </c>
      <c r="E15" s="79"/>
      <c r="F15" s="139"/>
      <c r="G15" s="115"/>
      <c r="H15" s="115">
        <f t="shared" si="0"/>
        <v>0</v>
      </c>
      <c r="I15" s="64" t="s">
        <v>23</v>
      </c>
      <c r="K15" s="3"/>
    </row>
    <row r="16" spans="1:10" s="8" customFormat="1" ht="23.25" customHeight="1">
      <c r="A16" s="6" t="s">
        <v>94</v>
      </c>
      <c r="B16" s="6" t="s">
        <v>30</v>
      </c>
      <c r="C16" s="6" t="s">
        <v>63</v>
      </c>
      <c r="D16" s="83">
        <v>150</v>
      </c>
      <c r="E16" s="6"/>
      <c r="F16" s="114"/>
      <c r="G16" s="126"/>
      <c r="H16" s="115">
        <f t="shared" si="0"/>
        <v>0</v>
      </c>
      <c r="I16" s="81" t="s">
        <v>23</v>
      </c>
      <c r="J16" s="9"/>
    </row>
    <row r="17" spans="1:10" s="8" customFormat="1" ht="23.25" customHeight="1">
      <c r="A17" s="6" t="s">
        <v>125</v>
      </c>
      <c r="B17" s="6" t="s">
        <v>30</v>
      </c>
      <c r="C17" s="6" t="s">
        <v>63</v>
      </c>
      <c r="D17" s="83">
        <v>150</v>
      </c>
      <c r="E17" s="6"/>
      <c r="F17" s="114"/>
      <c r="G17" s="126"/>
      <c r="H17" s="115">
        <f t="shared" si="0"/>
        <v>0</v>
      </c>
      <c r="I17" s="81" t="s">
        <v>23</v>
      </c>
      <c r="J17" s="9"/>
    </row>
    <row r="18" spans="1:10" s="8" customFormat="1" ht="23.25" customHeight="1">
      <c r="A18" s="6" t="s">
        <v>95</v>
      </c>
      <c r="B18" s="6" t="s">
        <v>30</v>
      </c>
      <c r="C18" s="6" t="s">
        <v>63</v>
      </c>
      <c r="D18" s="83">
        <v>150</v>
      </c>
      <c r="E18" s="6"/>
      <c r="F18" s="114"/>
      <c r="G18" s="126"/>
      <c r="H18" s="115">
        <f t="shared" si="0"/>
        <v>0</v>
      </c>
      <c r="I18" s="81" t="s">
        <v>23</v>
      </c>
      <c r="J18" s="9"/>
    </row>
    <row r="19" spans="1:9" ht="30" customHeight="1">
      <c r="A19" s="6"/>
      <c r="B19" s="6"/>
      <c r="C19" s="16"/>
      <c r="D19" s="16" t="s">
        <v>5</v>
      </c>
      <c r="E19" s="16"/>
      <c r="F19" s="125"/>
      <c r="G19" s="125"/>
      <c r="H19" s="140">
        <f>SUM(H12:H18)</f>
        <v>0</v>
      </c>
      <c r="I19" s="64"/>
    </row>
    <row r="20" spans="1:9" ht="30.75" customHeight="1">
      <c r="A20" s="6" t="s">
        <v>38</v>
      </c>
      <c r="B20" s="6"/>
      <c r="C20" s="16"/>
      <c r="D20" s="16" t="s">
        <v>6</v>
      </c>
      <c r="E20" s="16"/>
      <c r="F20" s="125"/>
      <c r="G20" s="125"/>
      <c r="H20" s="140">
        <f>+H19*1.055</f>
        <v>0</v>
      </c>
      <c r="I20" s="6"/>
    </row>
    <row r="21" spans="1:9" ht="15">
      <c r="A21" s="8"/>
      <c r="B21" s="8"/>
      <c r="C21" s="8"/>
      <c r="D21" s="8"/>
      <c r="E21" s="8"/>
      <c r="F21" s="8"/>
      <c r="G21" s="9"/>
      <c r="H21" s="9"/>
      <c r="I21" s="9"/>
    </row>
    <row r="22" spans="1:9" ht="15">
      <c r="A22" s="8"/>
      <c r="B22" s="8"/>
      <c r="C22" s="8"/>
      <c r="D22" s="8"/>
      <c r="E22" s="8"/>
      <c r="F22" s="8"/>
      <c r="G22" s="9"/>
      <c r="H22" s="9"/>
      <c r="I22" s="9"/>
    </row>
    <row r="23" spans="1:9" ht="15">
      <c r="A23" s="8"/>
      <c r="B23" s="8"/>
      <c r="C23" s="8"/>
      <c r="D23" s="8"/>
      <c r="E23" s="8"/>
      <c r="F23" s="8"/>
      <c r="G23" s="9"/>
      <c r="H23" s="9"/>
      <c r="I23" s="9"/>
    </row>
    <row r="24" spans="1:9" ht="15">
      <c r="A24" s="19" t="s">
        <v>7</v>
      </c>
      <c r="B24" s="8"/>
      <c r="C24" s="8"/>
      <c r="D24" s="8"/>
      <c r="E24" s="8"/>
      <c r="F24" s="8"/>
      <c r="G24" s="9"/>
      <c r="H24" s="9"/>
      <c r="I24" s="9"/>
    </row>
  </sheetData>
  <sheetProtection/>
  <mergeCells count="7">
    <mergeCell ref="A10:A11"/>
    <mergeCell ref="B10:B11"/>
    <mergeCell ref="A8:H8"/>
    <mergeCell ref="A1:H1"/>
    <mergeCell ref="A6:H6"/>
    <mergeCell ref="A5:H5"/>
    <mergeCell ref="A7:B7"/>
  </mergeCells>
  <printOptions horizontalCentered="1"/>
  <pageMargins left="0.3937007874015748" right="0.22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F14" sqref="F14"/>
    </sheetView>
  </sheetViews>
  <sheetFormatPr defaultColWidth="11.421875" defaultRowHeight="12.75"/>
  <cols>
    <col min="1" max="1" width="36.28125" style="1" customWidth="1"/>
    <col min="2" max="2" width="11.421875" style="1" customWidth="1"/>
    <col min="3" max="3" width="5.8515625" style="1" bestFit="1" customWidth="1"/>
    <col min="4" max="4" width="16.7109375" style="1" customWidth="1"/>
    <col min="5" max="5" width="10.7109375" style="3" customWidth="1"/>
    <col min="6" max="6" width="11.7109375" style="3" customWidth="1"/>
    <col min="7" max="7" width="16.140625" style="3" customWidth="1"/>
    <col min="8" max="8" width="15.00390625" style="3" customWidth="1"/>
    <col min="9" max="10" width="11.421875" style="3" customWidth="1"/>
    <col min="11" max="16384" width="11.421875" style="1" customWidth="1"/>
  </cols>
  <sheetData>
    <row r="1" spans="1:8" ht="12.75">
      <c r="A1" s="98" t="s">
        <v>42</v>
      </c>
      <c r="B1" s="99"/>
      <c r="C1" s="99"/>
      <c r="D1" s="99"/>
      <c r="E1" s="99"/>
      <c r="F1" s="99"/>
      <c r="G1" s="99"/>
      <c r="H1" s="100"/>
    </row>
    <row r="2" spans="1:8" ht="12.75">
      <c r="A2" s="36"/>
      <c r="B2" s="35"/>
      <c r="C2" s="35"/>
      <c r="D2" s="35" t="s">
        <v>152</v>
      </c>
      <c r="E2" s="35"/>
      <c r="F2" s="35"/>
      <c r="G2" s="35"/>
      <c r="H2" s="35"/>
    </row>
    <row r="3" spans="1:8" ht="12.75">
      <c r="A3" s="35"/>
      <c r="B3" s="35"/>
      <c r="C3" s="35"/>
      <c r="D3" s="35" t="s">
        <v>76</v>
      </c>
      <c r="E3" s="35"/>
      <c r="F3" s="35"/>
      <c r="G3" s="35"/>
      <c r="H3" s="35"/>
    </row>
    <row r="4" spans="1:8" ht="12.75">
      <c r="A4" s="35"/>
      <c r="B4" s="35"/>
      <c r="C4" s="35"/>
      <c r="D4" s="35"/>
      <c r="E4" s="35"/>
      <c r="F4" s="35"/>
      <c r="G4" s="35"/>
      <c r="H4" s="35"/>
    </row>
    <row r="5" spans="1:10" s="4" customFormat="1" ht="16.5">
      <c r="A5" s="104" t="s">
        <v>53</v>
      </c>
      <c r="B5" s="103"/>
      <c r="C5" s="103"/>
      <c r="D5" s="103"/>
      <c r="E5" s="103"/>
      <c r="F5" s="103"/>
      <c r="G5" s="103"/>
      <c r="H5" s="103"/>
      <c r="I5" s="5"/>
      <c r="J5" s="5"/>
    </row>
    <row r="6" spans="1:10" s="4" customFormat="1" ht="16.5">
      <c r="A6" s="102" t="s">
        <v>27</v>
      </c>
      <c r="B6" s="103"/>
      <c r="C6" s="103"/>
      <c r="D6" s="103"/>
      <c r="E6" s="103"/>
      <c r="F6" s="103"/>
      <c r="G6" s="103"/>
      <c r="H6" s="103"/>
      <c r="I6" s="5"/>
      <c r="J6" s="5"/>
    </row>
    <row r="7" spans="1:10" s="4" customFormat="1" ht="13.5" customHeight="1">
      <c r="A7" s="14"/>
      <c r="B7" s="14"/>
      <c r="C7" s="14"/>
      <c r="D7" s="14"/>
      <c r="E7" s="14"/>
      <c r="F7" s="14"/>
      <c r="G7" s="14"/>
      <c r="H7" s="5"/>
      <c r="I7" s="5"/>
      <c r="J7" s="5"/>
    </row>
    <row r="8" spans="1:10" s="4" customFormat="1" ht="13.5" customHeight="1">
      <c r="A8" s="102" t="s">
        <v>11</v>
      </c>
      <c r="B8" s="102"/>
      <c r="C8" s="102"/>
      <c r="D8" s="102"/>
      <c r="E8" s="102"/>
      <c r="F8" s="102"/>
      <c r="G8" s="102"/>
      <c r="H8" s="102"/>
      <c r="I8" s="5"/>
      <c r="J8" s="5"/>
    </row>
    <row r="9" ht="13.5" customHeight="1"/>
    <row r="10" spans="1:11" s="2" customFormat="1" ht="14.25" customHeight="1">
      <c r="A10" s="106" t="s">
        <v>0</v>
      </c>
      <c r="B10" s="106" t="s">
        <v>1</v>
      </c>
      <c r="C10" s="45" t="s">
        <v>62</v>
      </c>
      <c r="D10" s="27" t="s">
        <v>66</v>
      </c>
      <c r="E10" s="17" t="s">
        <v>21</v>
      </c>
      <c r="F10" s="17" t="s">
        <v>4</v>
      </c>
      <c r="G10" s="17" t="s">
        <v>20</v>
      </c>
      <c r="H10" s="17" t="s">
        <v>4</v>
      </c>
      <c r="I10" s="31" t="s">
        <v>24</v>
      </c>
      <c r="J10" s="10"/>
      <c r="K10" s="10"/>
    </row>
    <row r="11" spans="1:11" s="2" customFormat="1" ht="14.25" customHeight="1">
      <c r="A11" s="108"/>
      <c r="B11" s="108"/>
      <c r="C11" s="48"/>
      <c r="D11" s="48" t="s">
        <v>151</v>
      </c>
      <c r="E11" s="56" t="s">
        <v>3</v>
      </c>
      <c r="F11" s="56" t="s">
        <v>3</v>
      </c>
      <c r="G11" s="56" t="s">
        <v>17</v>
      </c>
      <c r="H11" s="56" t="s">
        <v>3</v>
      </c>
      <c r="I11" s="67" t="s">
        <v>37</v>
      </c>
      <c r="J11" s="10"/>
      <c r="K11" s="10"/>
    </row>
    <row r="12" spans="1:11" ht="25.5" customHeight="1">
      <c r="A12" s="6" t="s">
        <v>50</v>
      </c>
      <c r="B12" s="7" t="s">
        <v>103</v>
      </c>
      <c r="C12" s="12" t="s">
        <v>63</v>
      </c>
      <c r="D12" s="83">
        <v>500</v>
      </c>
      <c r="E12" s="129"/>
      <c r="F12" s="132"/>
      <c r="G12" s="133"/>
      <c r="H12" s="144">
        <f>+D12*F12</f>
        <v>0</v>
      </c>
      <c r="I12" s="57" t="s">
        <v>23</v>
      </c>
      <c r="K12" s="3"/>
    </row>
    <row r="13" spans="1:10" s="8" customFormat="1" ht="23.25" customHeight="1">
      <c r="A13" s="6" t="s">
        <v>101</v>
      </c>
      <c r="B13" s="7" t="s">
        <v>31</v>
      </c>
      <c r="C13" s="12" t="s">
        <v>63</v>
      </c>
      <c r="D13" s="83">
        <v>200</v>
      </c>
      <c r="E13" s="130"/>
      <c r="F13" s="132"/>
      <c r="G13" s="133"/>
      <c r="H13" s="144">
        <f>+D13*F13</f>
        <v>0</v>
      </c>
      <c r="I13" s="57" t="s">
        <v>23</v>
      </c>
      <c r="J13" s="9"/>
    </row>
    <row r="14" spans="1:10" s="8" customFormat="1" ht="23.25" customHeight="1">
      <c r="A14" s="6" t="s">
        <v>102</v>
      </c>
      <c r="B14" s="7" t="s">
        <v>31</v>
      </c>
      <c r="C14" s="12" t="s">
        <v>63</v>
      </c>
      <c r="D14" s="83">
        <v>200</v>
      </c>
      <c r="E14" s="130"/>
      <c r="F14" s="132"/>
      <c r="G14" s="133"/>
      <c r="H14" s="144">
        <f>+D14*F14</f>
        <v>0</v>
      </c>
      <c r="I14" s="57" t="s">
        <v>23</v>
      </c>
      <c r="J14" s="9"/>
    </row>
    <row r="15" spans="1:10" s="70" customFormat="1" ht="26.25" customHeight="1">
      <c r="A15" s="68" t="s">
        <v>116</v>
      </c>
      <c r="B15" s="59" t="s">
        <v>31</v>
      </c>
      <c r="C15" s="59" t="s">
        <v>63</v>
      </c>
      <c r="D15" s="138">
        <v>200</v>
      </c>
      <c r="E15" s="131"/>
      <c r="F15" s="134"/>
      <c r="G15" s="135"/>
      <c r="H15" s="144">
        <f>+D15*F15</f>
        <v>0</v>
      </c>
      <c r="I15" s="57" t="s">
        <v>23</v>
      </c>
      <c r="J15" s="69"/>
    </row>
    <row r="16" spans="5:10" s="8" customFormat="1" ht="18.75">
      <c r="E16" s="9"/>
      <c r="F16" s="136"/>
      <c r="G16" s="136"/>
      <c r="H16" s="136"/>
      <c r="I16" s="9"/>
      <c r="J16" s="9"/>
    </row>
    <row r="17" spans="4:10" s="8" customFormat="1" ht="30">
      <c r="D17" s="16" t="s">
        <v>5</v>
      </c>
      <c r="E17" s="16"/>
      <c r="F17" s="137"/>
      <c r="G17" s="137"/>
      <c r="H17" s="128">
        <f>SUM(H12:H16)</f>
        <v>0</v>
      </c>
      <c r="I17" s="30"/>
      <c r="J17" s="9"/>
    </row>
    <row r="18" spans="4:10" s="8" customFormat="1" ht="30">
      <c r="D18" s="16" t="s">
        <v>6</v>
      </c>
      <c r="E18" s="16"/>
      <c r="F18" s="137"/>
      <c r="G18" s="137"/>
      <c r="H18" s="128">
        <f>+H17*1.055</f>
        <v>0</v>
      </c>
      <c r="I18" s="30"/>
      <c r="J18" s="9"/>
    </row>
    <row r="20" spans="1:9" ht="15">
      <c r="A20" s="8" t="s">
        <v>38</v>
      </c>
      <c r="B20" s="8"/>
      <c r="C20" s="8"/>
      <c r="D20" s="8"/>
      <c r="E20" s="9"/>
      <c r="F20" s="9"/>
      <c r="G20" s="9"/>
      <c r="H20" s="9"/>
      <c r="I20" s="9"/>
    </row>
    <row r="21" spans="1:9" ht="15">
      <c r="A21" s="8"/>
      <c r="B21" s="8"/>
      <c r="C21" s="8"/>
      <c r="D21" s="8"/>
      <c r="E21" s="9"/>
      <c r="F21" s="9"/>
      <c r="G21" s="9"/>
      <c r="H21" s="9"/>
      <c r="I21" s="9"/>
    </row>
    <row r="22" spans="1:9" ht="15">
      <c r="A22" s="19" t="s">
        <v>7</v>
      </c>
      <c r="B22" s="8"/>
      <c r="C22" s="8"/>
      <c r="D22" s="8"/>
      <c r="E22" s="9"/>
      <c r="F22" s="9"/>
      <c r="G22" s="9"/>
      <c r="H22" s="9"/>
      <c r="I22" s="9"/>
    </row>
  </sheetData>
  <sheetProtection/>
  <mergeCells count="6">
    <mergeCell ref="A10:A11"/>
    <mergeCell ref="B10:B11"/>
    <mergeCell ref="A1:H1"/>
    <mergeCell ref="A5:H5"/>
    <mergeCell ref="A6:H6"/>
    <mergeCell ref="A8:H8"/>
  </mergeCells>
  <printOptions/>
  <pageMargins left="0.2" right="0.2" top="0.984251969" bottom="0.984251969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4">
      <selection activeCell="A1" sqref="A1:H1"/>
    </sheetView>
  </sheetViews>
  <sheetFormatPr defaultColWidth="11.421875" defaultRowHeight="12.75"/>
  <cols>
    <col min="1" max="1" width="48.00390625" style="1" customWidth="1"/>
    <col min="2" max="2" width="14.28125" style="1" bestFit="1" customWidth="1"/>
    <col min="3" max="3" width="5.8515625" style="1" customWidth="1"/>
    <col min="4" max="4" width="14.7109375" style="1" customWidth="1"/>
    <col min="5" max="6" width="12.8515625" style="3" customWidth="1"/>
    <col min="7" max="7" width="17.140625" style="3" customWidth="1"/>
    <col min="8" max="8" width="15.00390625" style="3" customWidth="1"/>
    <col min="9" max="10" width="11.421875" style="3" customWidth="1"/>
    <col min="11" max="16384" width="11.421875" style="1" customWidth="1"/>
  </cols>
  <sheetData>
    <row r="1" spans="1:8" ht="12.75">
      <c r="A1" s="98" t="s">
        <v>74</v>
      </c>
      <c r="B1" s="99"/>
      <c r="C1" s="99"/>
      <c r="D1" s="99"/>
      <c r="E1" s="99"/>
      <c r="F1" s="99"/>
      <c r="G1" s="99"/>
      <c r="H1" s="100"/>
    </row>
    <row r="2" spans="1:8" ht="12.75">
      <c r="A2" s="36"/>
      <c r="B2" s="35"/>
      <c r="C2" s="35"/>
      <c r="D2" s="35" t="s">
        <v>157</v>
      </c>
      <c r="E2" s="35"/>
      <c r="F2" s="35"/>
      <c r="G2" s="35"/>
      <c r="H2" s="35"/>
    </row>
    <row r="3" spans="1:8" ht="12.75">
      <c r="A3" s="35"/>
      <c r="B3" s="35"/>
      <c r="C3" s="35"/>
      <c r="D3" s="35" t="s">
        <v>76</v>
      </c>
      <c r="E3" s="35"/>
      <c r="F3" s="35"/>
      <c r="G3" s="35"/>
      <c r="H3" s="35"/>
    </row>
    <row r="4" spans="1:8" ht="12.75">
      <c r="A4" s="35"/>
      <c r="B4" s="35"/>
      <c r="C4" s="35"/>
      <c r="D4" s="35"/>
      <c r="E4" s="35"/>
      <c r="F4" s="35"/>
      <c r="G4" s="35"/>
      <c r="H4" s="35"/>
    </row>
    <row r="5" spans="1:10" s="4" customFormat="1" ht="16.5">
      <c r="A5" s="104" t="s">
        <v>53</v>
      </c>
      <c r="B5" s="103"/>
      <c r="C5" s="103"/>
      <c r="D5" s="103"/>
      <c r="E5" s="103"/>
      <c r="F5" s="103"/>
      <c r="G5" s="103"/>
      <c r="H5" s="103"/>
      <c r="I5" s="5"/>
      <c r="J5" s="5"/>
    </row>
    <row r="6" spans="1:10" s="4" customFormat="1" ht="16.5">
      <c r="A6" s="102" t="s">
        <v>13</v>
      </c>
      <c r="B6" s="103"/>
      <c r="C6" s="103"/>
      <c r="D6" s="103"/>
      <c r="E6" s="103"/>
      <c r="F6" s="103"/>
      <c r="G6" s="103"/>
      <c r="H6" s="103"/>
      <c r="I6" s="5"/>
      <c r="J6" s="5"/>
    </row>
    <row r="7" spans="1:10" s="4" customFormat="1" ht="13.5" customHeight="1">
      <c r="A7" s="14"/>
      <c r="B7" s="14"/>
      <c r="C7" s="14"/>
      <c r="D7" s="14"/>
      <c r="E7" s="14"/>
      <c r="F7" s="14"/>
      <c r="G7" s="14"/>
      <c r="H7" s="5"/>
      <c r="I7" s="5"/>
      <c r="J7" s="5"/>
    </row>
    <row r="8" spans="1:10" s="4" customFormat="1" ht="13.5" customHeight="1">
      <c r="A8" s="102" t="s">
        <v>11</v>
      </c>
      <c r="B8" s="102"/>
      <c r="C8" s="102"/>
      <c r="D8" s="102"/>
      <c r="E8" s="102"/>
      <c r="F8" s="102"/>
      <c r="G8" s="102"/>
      <c r="H8" s="102"/>
      <c r="I8" s="5"/>
      <c r="J8" s="5"/>
    </row>
    <row r="9" ht="13.5" customHeight="1"/>
    <row r="10" spans="1:11" s="2" customFormat="1" ht="14.25" customHeight="1">
      <c r="A10" s="101" t="s">
        <v>41</v>
      </c>
      <c r="B10" s="101" t="s">
        <v>1</v>
      </c>
      <c r="C10" s="78" t="s">
        <v>84</v>
      </c>
      <c r="D10" s="74" t="s">
        <v>65</v>
      </c>
      <c r="E10" s="25" t="s">
        <v>21</v>
      </c>
      <c r="F10" s="25" t="s">
        <v>4</v>
      </c>
      <c r="G10" s="25" t="s">
        <v>20</v>
      </c>
      <c r="H10" s="25" t="s">
        <v>4</v>
      </c>
      <c r="I10" s="75" t="s">
        <v>24</v>
      </c>
      <c r="J10" s="10"/>
      <c r="K10" s="10"/>
    </row>
    <row r="11" spans="1:11" s="2" customFormat="1" ht="14.25" customHeight="1">
      <c r="A11" s="101"/>
      <c r="B11" s="101"/>
      <c r="C11" s="74"/>
      <c r="D11" s="74" t="s">
        <v>156</v>
      </c>
      <c r="E11" s="25" t="s">
        <v>3</v>
      </c>
      <c r="F11" s="25" t="s">
        <v>3</v>
      </c>
      <c r="G11" s="25" t="s">
        <v>17</v>
      </c>
      <c r="H11" s="25" t="s">
        <v>3</v>
      </c>
      <c r="I11" s="75" t="s">
        <v>37</v>
      </c>
      <c r="J11" s="10"/>
      <c r="K11" s="10"/>
    </row>
    <row r="12" spans="1:11" ht="23.25" customHeight="1">
      <c r="A12" s="6" t="s">
        <v>10</v>
      </c>
      <c r="B12" s="7" t="s">
        <v>81</v>
      </c>
      <c r="C12" s="38" t="s">
        <v>63</v>
      </c>
      <c r="D12" s="83">
        <v>20</v>
      </c>
      <c r="E12" s="111"/>
      <c r="F12" s="124"/>
      <c r="G12" s="125"/>
      <c r="H12" s="125">
        <f>+F12*D12</f>
        <v>0</v>
      </c>
      <c r="I12" s="64" t="s">
        <v>23</v>
      </c>
      <c r="K12" s="3"/>
    </row>
    <row r="13" spans="1:11" ht="23.25" customHeight="1">
      <c r="A13" s="6" t="s">
        <v>79</v>
      </c>
      <c r="B13" s="7" t="s">
        <v>80</v>
      </c>
      <c r="C13" s="38" t="s">
        <v>63</v>
      </c>
      <c r="D13" s="83">
        <v>5</v>
      </c>
      <c r="E13" s="111"/>
      <c r="F13" s="124"/>
      <c r="G13" s="125"/>
      <c r="H13" s="125">
        <f aca="true" t="shared" si="0" ref="H13:H36">+F13*D13</f>
        <v>0</v>
      </c>
      <c r="I13" s="64" t="s">
        <v>23</v>
      </c>
      <c r="K13" s="3"/>
    </row>
    <row r="14" spans="1:11" ht="23.25" customHeight="1">
      <c r="A14" s="6" t="s">
        <v>56</v>
      </c>
      <c r="B14" s="7" t="s">
        <v>126</v>
      </c>
      <c r="C14" s="38" t="s">
        <v>63</v>
      </c>
      <c r="D14" s="83">
        <v>10</v>
      </c>
      <c r="E14" s="111"/>
      <c r="F14" s="124"/>
      <c r="G14" s="125"/>
      <c r="H14" s="125">
        <f t="shared" si="0"/>
        <v>0</v>
      </c>
      <c r="I14" s="64" t="s">
        <v>23</v>
      </c>
      <c r="K14" s="3"/>
    </row>
    <row r="15" spans="1:11" ht="23.25" customHeight="1">
      <c r="A15" s="6" t="s">
        <v>89</v>
      </c>
      <c r="B15" s="7" t="s">
        <v>90</v>
      </c>
      <c r="C15" s="38" t="s">
        <v>63</v>
      </c>
      <c r="D15" s="83">
        <v>300</v>
      </c>
      <c r="E15" s="111"/>
      <c r="F15" s="124"/>
      <c r="G15" s="125"/>
      <c r="H15" s="125">
        <f t="shared" si="0"/>
        <v>0</v>
      </c>
      <c r="I15" s="64" t="s">
        <v>23</v>
      </c>
      <c r="K15" s="3"/>
    </row>
    <row r="16" spans="1:11" ht="23.25" customHeight="1">
      <c r="A16" s="6" t="s">
        <v>9</v>
      </c>
      <c r="B16" s="7" t="s">
        <v>32</v>
      </c>
      <c r="C16" s="38" t="s">
        <v>63</v>
      </c>
      <c r="D16" s="83">
        <v>300</v>
      </c>
      <c r="E16" s="145"/>
      <c r="F16" s="124"/>
      <c r="G16" s="125"/>
      <c r="H16" s="125">
        <f t="shared" si="0"/>
        <v>0</v>
      </c>
      <c r="I16" s="64" t="s">
        <v>23</v>
      </c>
      <c r="K16" s="3"/>
    </row>
    <row r="17" spans="1:11" ht="23.25" customHeight="1">
      <c r="A17" s="6" t="s">
        <v>85</v>
      </c>
      <c r="B17" s="7" t="s">
        <v>78</v>
      </c>
      <c r="C17" s="38" t="s">
        <v>63</v>
      </c>
      <c r="D17" s="83">
        <v>200</v>
      </c>
      <c r="E17" s="110"/>
      <c r="F17" s="113"/>
      <c r="G17" s="115"/>
      <c r="H17" s="125">
        <f t="shared" si="0"/>
        <v>0</v>
      </c>
      <c r="I17" s="64" t="s">
        <v>23</v>
      </c>
      <c r="K17" s="3"/>
    </row>
    <row r="18" spans="1:11" ht="23.25" customHeight="1">
      <c r="A18" s="6" t="s">
        <v>86</v>
      </c>
      <c r="B18" s="7" t="s">
        <v>87</v>
      </c>
      <c r="C18" s="38" t="s">
        <v>63</v>
      </c>
      <c r="D18" s="83">
        <v>60</v>
      </c>
      <c r="E18" s="110"/>
      <c r="F18" s="113"/>
      <c r="G18" s="115"/>
      <c r="H18" s="125">
        <f t="shared" si="0"/>
        <v>0</v>
      </c>
      <c r="I18" s="64" t="s">
        <v>23</v>
      </c>
      <c r="K18" s="3"/>
    </row>
    <row r="19" spans="1:11" ht="23.25" customHeight="1">
      <c r="A19" s="6" t="s">
        <v>33</v>
      </c>
      <c r="B19" s="7" t="s">
        <v>32</v>
      </c>
      <c r="C19" s="38" t="s">
        <v>63</v>
      </c>
      <c r="D19" s="83">
        <v>150</v>
      </c>
      <c r="E19" s="110"/>
      <c r="F19" s="113"/>
      <c r="G19" s="115"/>
      <c r="H19" s="125">
        <f t="shared" si="0"/>
        <v>0</v>
      </c>
      <c r="I19" s="64" t="s">
        <v>23</v>
      </c>
      <c r="K19" s="3"/>
    </row>
    <row r="20" spans="1:11" ht="23.25" customHeight="1">
      <c r="A20" s="6" t="s">
        <v>46</v>
      </c>
      <c r="B20" s="7" t="s">
        <v>32</v>
      </c>
      <c r="C20" s="38" t="s">
        <v>63</v>
      </c>
      <c r="D20" s="83">
        <v>60</v>
      </c>
      <c r="E20" s="110"/>
      <c r="F20" s="113"/>
      <c r="G20" s="115"/>
      <c r="H20" s="125">
        <f t="shared" si="0"/>
        <v>0</v>
      </c>
      <c r="I20" s="64" t="s">
        <v>23</v>
      </c>
      <c r="K20" s="3"/>
    </row>
    <row r="21" spans="1:11" ht="23.25" customHeight="1">
      <c r="A21" s="6" t="s">
        <v>22</v>
      </c>
      <c r="B21" s="7" t="s">
        <v>32</v>
      </c>
      <c r="C21" s="38" t="s">
        <v>63</v>
      </c>
      <c r="D21" s="83">
        <v>400</v>
      </c>
      <c r="E21" s="110"/>
      <c r="F21" s="113"/>
      <c r="G21" s="115"/>
      <c r="H21" s="125">
        <f t="shared" si="0"/>
        <v>0</v>
      </c>
      <c r="I21" s="64" t="s">
        <v>23</v>
      </c>
      <c r="K21" s="3"/>
    </row>
    <row r="22" spans="1:11" ht="23.25" customHeight="1">
      <c r="A22" s="6" t="s">
        <v>121</v>
      </c>
      <c r="B22" s="7" t="s">
        <v>88</v>
      </c>
      <c r="C22" s="38" t="s">
        <v>63</v>
      </c>
      <c r="D22" s="83">
        <v>300</v>
      </c>
      <c r="E22" s="145"/>
      <c r="F22" s="124"/>
      <c r="G22" s="125"/>
      <c r="H22" s="125">
        <f t="shared" si="0"/>
        <v>0</v>
      </c>
      <c r="I22" s="64" t="s">
        <v>23</v>
      </c>
      <c r="K22" s="3"/>
    </row>
    <row r="23" spans="1:11" ht="23.25" customHeight="1">
      <c r="A23" s="6" t="s">
        <v>127</v>
      </c>
      <c r="B23" s="7" t="s">
        <v>88</v>
      </c>
      <c r="C23" s="38" t="s">
        <v>63</v>
      </c>
      <c r="D23" s="83">
        <v>500</v>
      </c>
      <c r="E23" s="145"/>
      <c r="F23" s="124"/>
      <c r="G23" s="125"/>
      <c r="H23" s="125">
        <f t="shared" si="0"/>
        <v>0</v>
      </c>
      <c r="I23" s="64"/>
      <c r="K23" s="3"/>
    </row>
    <row r="24" spans="1:11" ht="23.25" customHeight="1">
      <c r="A24" s="6" t="s">
        <v>91</v>
      </c>
      <c r="B24" s="7" t="s">
        <v>87</v>
      </c>
      <c r="C24" s="38" t="s">
        <v>63</v>
      </c>
      <c r="D24" s="83">
        <v>200</v>
      </c>
      <c r="E24" s="145"/>
      <c r="F24" s="124"/>
      <c r="G24" s="125"/>
      <c r="H24" s="125">
        <f t="shared" si="0"/>
        <v>0</v>
      </c>
      <c r="I24" s="64" t="s">
        <v>23</v>
      </c>
      <c r="K24" s="3"/>
    </row>
    <row r="25" spans="1:11" ht="23.25" customHeight="1">
      <c r="A25" s="6" t="s">
        <v>2</v>
      </c>
      <c r="B25" s="7" t="s">
        <v>32</v>
      </c>
      <c r="C25" s="38" t="s">
        <v>63</v>
      </c>
      <c r="D25" s="83">
        <v>300</v>
      </c>
      <c r="E25" s="145"/>
      <c r="F25" s="124"/>
      <c r="G25" s="125"/>
      <c r="H25" s="125">
        <f t="shared" si="0"/>
        <v>0</v>
      </c>
      <c r="I25" s="64" t="s">
        <v>23</v>
      </c>
      <c r="K25" s="3"/>
    </row>
    <row r="26" spans="1:11" ht="23.25" customHeight="1">
      <c r="A26" s="6" t="s">
        <v>34</v>
      </c>
      <c r="B26" s="7" t="s">
        <v>8</v>
      </c>
      <c r="C26" s="38" t="s">
        <v>63</v>
      </c>
      <c r="D26" s="83">
        <v>1000</v>
      </c>
      <c r="E26" s="145"/>
      <c r="F26" s="124"/>
      <c r="G26" s="125"/>
      <c r="H26" s="125">
        <f t="shared" si="0"/>
        <v>0</v>
      </c>
      <c r="I26" s="64" t="s">
        <v>23</v>
      </c>
      <c r="K26" s="3"/>
    </row>
    <row r="27" spans="1:11" ht="23.25" customHeight="1">
      <c r="A27" s="6" t="s">
        <v>122</v>
      </c>
      <c r="B27" s="7" t="s">
        <v>8</v>
      </c>
      <c r="C27" s="38" t="s">
        <v>63</v>
      </c>
      <c r="D27" s="83">
        <v>50</v>
      </c>
      <c r="E27" s="145"/>
      <c r="F27" s="124"/>
      <c r="G27" s="125"/>
      <c r="H27" s="125">
        <f t="shared" si="0"/>
        <v>0</v>
      </c>
      <c r="I27" s="64"/>
      <c r="K27" s="3"/>
    </row>
    <row r="28" spans="1:11" ht="23.25" customHeight="1">
      <c r="A28" s="6" t="s">
        <v>129</v>
      </c>
      <c r="B28" s="7" t="s">
        <v>83</v>
      </c>
      <c r="C28" s="38" t="s">
        <v>63</v>
      </c>
      <c r="D28" s="83">
        <v>60</v>
      </c>
      <c r="E28" s="111"/>
      <c r="F28" s="124"/>
      <c r="G28" s="125"/>
      <c r="H28" s="125">
        <f t="shared" si="0"/>
        <v>0</v>
      </c>
      <c r="I28" s="64" t="s">
        <v>23</v>
      </c>
      <c r="K28" s="3"/>
    </row>
    <row r="29" spans="1:11" ht="23.25" customHeight="1">
      <c r="A29" s="6" t="s">
        <v>106</v>
      </c>
      <c r="B29" s="7" t="s">
        <v>83</v>
      </c>
      <c r="C29" s="38" t="s">
        <v>63</v>
      </c>
      <c r="D29" s="83">
        <v>50</v>
      </c>
      <c r="E29" s="111"/>
      <c r="F29" s="124"/>
      <c r="G29" s="125"/>
      <c r="H29" s="125">
        <f t="shared" si="0"/>
        <v>0</v>
      </c>
      <c r="I29" s="64" t="s">
        <v>23</v>
      </c>
      <c r="K29" s="3"/>
    </row>
    <row r="30" spans="1:11" ht="23.25" customHeight="1">
      <c r="A30" s="6" t="s">
        <v>54</v>
      </c>
      <c r="B30" s="7" t="s">
        <v>35</v>
      </c>
      <c r="C30" s="38" t="s">
        <v>63</v>
      </c>
      <c r="D30" s="83">
        <v>40</v>
      </c>
      <c r="E30" s="111"/>
      <c r="F30" s="124"/>
      <c r="G30" s="125"/>
      <c r="H30" s="125">
        <f t="shared" si="0"/>
        <v>0</v>
      </c>
      <c r="I30" s="64" t="s">
        <v>23</v>
      </c>
      <c r="K30" s="3"/>
    </row>
    <row r="31" spans="1:11" ht="23.25" customHeight="1">
      <c r="A31" s="6" t="s">
        <v>55</v>
      </c>
      <c r="B31" s="7" t="s">
        <v>35</v>
      </c>
      <c r="C31" s="38" t="s">
        <v>63</v>
      </c>
      <c r="D31" s="83">
        <v>20</v>
      </c>
      <c r="E31" s="111"/>
      <c r="F31" s="124"/>
      <c r="G31" s="125"/>
      <c r="H31" s="125">
        <f t="shared" si="0"/>
        <v>0</v>
      </c>
      <c r="I31" s="64" t="s">
        <v>23</v>
      </c>
      <c r="K31" s="3"/>
    </row>
    <row r="32" spans="1:11" ht="23.25" customHeight="1">
      <c r="A32" s="6" t="s">
        <v>52</v>
      </c>
      <c r="B32" s="7" t="s">
        <v>32</v>
      </c>
      <c r="C32" s="38" t="s">
        <v>63</v>
      </c>
      <c r="D32" s="83">
        <v>200</v>
      </c>
      <c r="E32" s="145"/>
      <c r="F32" s="124"/>
      <c r="G32" s="125"/>
      <c r="H32" s="125">
        <f t="shared" si="0"/>
        <v>0</v>
      </c>
      <c r="I32" s="64" t="s">
        <v>23</v>
      </c>
      <c r="K32" s="3"/>
    </row>
    <row r="33" spans="1:10" s="8" customFormat="1" ht="23.25" customHeight="1">
      <c r="A33" s="6" t="s">
        <v>117</v>
      </c>
      <c r="B33" s="7" t="s">
        <v>32</v>
      </c>
      <c r="C33" s="6" t="s">
        <v>63</v>
      </c>
      <c r="D33" s="83">
        <v>150</v>
      </c>
      <c r="E33" s="111"/>
      <c r="F33" s="124"/>
      <c r="G33" s="125"/>
      <c r="H33" s="125">
        <f t="shared" si="0"/>
        <v>0</v>
      </c>
      <c r="I33" s="81" t="s">
        <v>23</v>
      </c>
      <c r="J33" s="9"/>
    </row>
    <row r="34" spans="1:10" s="8" customFormat="1" ht="23.25" customHeight="1">
      <c r="A34" s="6" t="s">
        <v>119</v>
      </c>
      <c r="B34" s="7" t="s">
        <v>32</v>
      </c>
      <c r="C34" s="6" t="s">
        <v>63</v>
      </c>
      <c r="D34" s="83">
        <v>100</v>
      </c>
      <c r="E34" s="111"/>
      <c r="F34" s="124"/>
      <c r="G34" s="125"/>
      <c r="H34" s="125">
        <f t="shared" si="0"/>
        <v>0</v>
      </c>
      <c r="I34" s="81" t="s">
        <v>23</v>
      </c>
      <c r="J34" s="9"/>
    </row>
    <row r="35" spans="1:10" s="8" customFormat="1" ht="26.25" customHeight="1">
      <c r="A35" s="6" t="s">
        <v>120</v>
      </c>
      <c r="B35" s="7" t="s">
        <v>32</v>
      </c>
      <c r="C35" s="6" t="s">
        <v>63</v>
      </c>
      <c r="D35" s="83">
        <v>100</v>
      </c>
      <c r="E35" s="111"/>
      <c r="F35" s="124"/>
      <c r="G35" s="125"/>
      <c r="H35" s="125">
        <f t="shared" si="0"/>
        <v>0</v>
      </c>
      <c r="I35" s="81" t="s">
        <v>23</v>
      </c>
      <c r="J35" s="9"/>
    </row>
    <row r="36" spans="1:10" s="8" customFormat="1" ht="22.5" customHeight="1">
      <c r="A36" s="6" t="s">
        <v>130</v>
      </c>
      <c r="B36" s="7" t="s">
        <v>32</v>
      </c>
      <c r="C36" s="6"/>
      <c r="D36" s="83">
        <v>60</v>
      </c>
      <c r="E36" s="111"/>
      <c r="F36" s="124"/>
      <c r="G36" s="125"/>
      <c r="H36" s="125">
        <f t="shared" si="0"/>
        <v>0</v>
      </c>
      <c r="I36" s="80"/>
      <c r="J36" s="9"/>
    </row>
    <row r="37" spans="2:10" s="8" customFormat="1" ht="30">
      <c r="B37" s="9"/>
      <c r="C37" s="51"/>
      <c r="D37" s="72" t="s">
        <v>5</v>
      </c>
      <c r="E37" s="146"/>
      <c r="F37" s="147"/>
      <c r="G37" s="147"/>
      <c r="H37" s="148">
        <f>SUM(H12:H36)</f>
        <v>0</v>
      </c>
      <c r="I37" s="82"/>
      <c r="J37" s="9"/>
    </row>
    <row r="38" spans="1:9" ht="30">
      <c r="A38" s="9" t="s">
        <v>38</v>
      </c>
      <c r="B38" s="9"/>
      <c r="C38" s="51"/>
      <c r="D38" s="16" t="s">
        <v>6</v>
      </c>
      <c r="E38" s="112"/>
      <c r="F38" s="125"/>
      <c r="G38" s="125"/>
      <c r="H38" s="128">
        <f>+H37*1.055</f>
        <v>0</v>
      </c>
      <c r="I38" s="34"/>
    </row>
    <row r="39" spans="1:9" ht="15">
      <c r="A39" s="19"/>
      <c r="B39" s="8"/>
      <c r="C39" s="8"/>
      <c r="D39" s="8"/>
      <c r="E39" s="9"/>
      <c r="F39" s="9"/>
      <c r="G39" s="9"/>
      <c r="H39" s="9"/>
      <c r="I39" s="9"/>
    </row>
    <row r="40" spans="1:9" ht="15">
      <c r="A40" s="19" t="s">
        <v>7</v>
      </c>
      <c r="B40" s="8"/>
      <c r="C40" s="8"/>
      <c r="D40" s="8"/>
      <c r="E40" s="9"/>
      <c r="F40" s="9"/>
      <c r="G40" s="9"/>
      <c r="H40" s="9"/>
      <c r="I40" s="9"/>
    </row>
  </sheetData>
  <sheetProtection/>
  <mergeCells count="6">
    <mergeCell ref="A1:H1"/>
    <mergeCell ref="A5:H5"/>
    <mergeCell ref="A10:A11"/>
    <mergeCell ref="B10:B11"/>
    <mergeCell ref="A6:H6"/>
    <mergeCell ref="A8:H8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3">
      <selection activeCell="I11" sqref="I11"/>
    </sheetView>
  </sheetViews>
  <sheetFormatPr defaultColWidth="11.421875" defaultRowHeight="12.75"/>
  <cols>
    <col min="1" max="1" width="57.28125" style="1" customWidth="1"/>
    <col min="2" max="2" width="13.7109375" style="1" customWidth="1"/>
    <col min="3" max="3" width="7.421875" style="1" customWidth="1"/>
    <col min="4" max="4" width="13.421875" style="1" customWidth="1"/>
    <col min="5" max="6" width="13.00390625" style="3" customWidth="1"/>
    <col min="7" max="7" width="16.28125" style="3" customWidth="1"/>
    <col min="8" max="8" width="19.140625" style="3" customWidth="1"/>
    <col min="9" max="9" width="11.421875" style="3" customWidth="1"/>
    <col min="10" max="16384" width="11.421875" style="1" customWidth="1"/>
  </cols>
  <sheetData>
    <row r="1" spans="1:8" ht="12.75">
      <c r="A1" s="98" t="s">
        <v>75</v>
      </c>
      <c r="B1" s="99"/>
      <c r="C1" s="99"/>
      <c r="D1" s="99"/>
      <c r="E1" s="99"/>
      <c r="F1" s="99"/>
      <c r="G1" s="99"/>
      <c r="H1" s="100"/>
    </row>
    <row r="2" spans="1:8" ht="12.75">
      <c r="A2" s="36"/>
      <c r="B2" s="35"/>
      <c r="C2" s="35" t="s">
        <v>153</v>
      </c>
      <c r="D2" s="35"/>
      <c r="E2" s="35"/>
      <c r="F2" s="35"/>
      <c r="G2" s="35"/>
      <c r="H2" s="35"/>
    </row>
    <row r="3" spans="1:8" ht="12.75">
      <c r="A3" s="35"/>
      <c r="B3" s="35"/>
      <c r="C3" s="35" t="s">
        <v>76</v>
      </c>
      <c r="D3" s="35"/>
      <c r="E3" s="35"/>
      <c r="F3" s="35"/>
      <c r="G3" s="35"/>
      <c r="H3" s="35"/>
    </row>
    <row r="4" spans="1:8" ht="12.75">
      <c r="A4" s="35"/>
      <c r="B4" s="35"/>
      <c r="C4" s="35"/>
      <c r="D4" s="35"/>
      <c r="E4" s="35"/>
      <c r="F4" s="35"/>
      <c r="G4" s="35"/>
      <c r="H4" s="35"/>
    </row>
    <row r="5" spans="1:8" s="11" customFormat="1" ht="16.5" customHeight="1">
      <c r="A5" s="104" t="s">
        <v>53</v>
      </c>
      <c r="B5" s="103"/>
      <c r="C5" s="103"/>
      <c r="D5" s="103"/>
      <c r="E5" s="103"/>
      <c r="F5" s="103"/>
      <c r="G5" s="103"/>
      <c r="H5" s="103"/>
    </row>
    <row r="6" spans="1:8" s="11" customFormat="1" ht="16.5" customHeight="1">
      <c r="A6" s="102" t="s">
        <v>14</v>
      </c>
      <c r="B6" s="103"/>
      <c r="C6" s="103"/>
      <c r="D6" s="103"/>
      <c r="E6" s="103"/>
      <c r="F6" s="103"/>
      <c r="G6" s="103"/>
      <c r="H6" s="103"/>
    </row>
    <row r="7" spans="3:4" s="11" customFormat="1" ht="13.5" customHeight="1">
      <c r="C7" s="26"/>
      <c r="D7" s="26"/>
    </row>
    <row r="8" spans="1:8" s="11" customFormat="1" ht="13.5" customHeight="1">
      <c r="A8" s="109" t="s">
        <v>11</v>
      </c>
      <c r="B8" s="109"/>
      <c r="C8" s="109"/>
      <c r="D8" s="109"/>
      <c r="E8" s="109"/>
      <c r="F8" s="109"/>
      <c r="G8" s="109"/>
      <c r="H8" s="109"/>
    </row>
    <row r="9" spans="1:8" s="11" customFormat="1" ht="13.5" customHeight="1">
      <c r="A9" s="60" t="s">
        <v>108</v>
      </c>
      <c r="B9" s="52"/>
      <c r="C9" s="52"/>
      <c r="D9" s="52"/>
      <c r="E9" s="52"/>
      <c r="F9" s="52"/>
      <c r="G9" s="52"/>
      <c r="H9" s="52"/>
    </row>
    <row r="10" s="3" customFormat="1" ht="13.5" customHeight="1"/>
    <row r="11" spans="1:10" ht="14.25" customHeight="1">
      <c r="A11" s="106" t="s">
        <v>0</v>
      </c>
      <c r="B11" s="106" t="s">
        <v>1</v>
      </c>
      <c r="C11" s="45" t="s">
        <v>62</v>
      </c>
      <c r="D11" s="27" t="s">
        <v>65</v>
      </c>
      <c r="E11" s="17" t="s">
        <v>21</v>
      </c>
      <c r="F11" s="17" t="s">
        <v>4</v>
      </c>
      <c r="G11" s="17" t="s">
        <v>20</v>
      </c>
      <c r="H11" s="17" t="s">
        <v>4</v>
      </c>
      <c r="I11" s="43" t="s">
        <v>24</v>
      </c>
      <c r="J11" s="3"/>
    </row>
    <row r="12" spans="1:10" ht="14.25" customHeight="1">
      <c r="A12" s="107"/>
      <c r="B12" s="107"/>
      <c r="C12" s="28"/>
      <c r="D12" s="28">
        <v>2018</v>
      </c>
      <c r="E12" s="18" t="s">
        <v>3</v>
      </c>
      <c r="F12" s="18" t="s">
        <v>3</v>
      </c>
      <c r="G12" s="18" t="s">
        <v>17</v>
      </c>
      <c r="H12" s="18" t="s">
        <v>3</v>
      </c>
      <c r="I12" s="44" t="s">
        <v>37</v>
      </c>
      <c r="J12" s="3"/>
    </row>
    <row r="13" spans="1:10" s="8" customFormat="1" ht="57" customHeight="1">
      <c r="A13" s="41" t="s">
        <v>143</v>
      </c>
      <c r="B13" s="22" t="s">
        <v>97</v>
      </c>
      <c r="C13" s="46" t="s">
        <v>63</v>
      </c>
      <c r="D13" s="142">
        <v>300</v>
      </c>
      <c r="E13" s="123"/>
      <c r="F13" s="149"/>
      <c r="G13" s="123"/>
      <c r="H13" s="123">
        <f>+F13*D13</f>
        <v>0</v>
      </c>
      <c r="I13" s="61" t="s">
        <v>23</v>
      </c>
      <c r="J13" s="9"/>
    </row>
    <row r="14" spans="1:10" s="8" customFormat="1" ht="47.25" customHeight="1">
      <c r="A14" s="12" t="s">
        <v>107</v>
      </c>
      <c r="B14" s="22" t="s">
        <v>97</v>
      </c>
      <c r="C14" s="46" t="s">
        <v>63</v>
      </c>
      <c r="D14" s="142">
        <v>300</v>
      </c>
      <c r="E14" s="123"/>
      <c r="F14" s="149"/>
      <c r="G14" s="123"/>
      <c r="H14" s="123">
        <f aca="true" t="shared" si="0" ref="H14:H22">+F14*D14</f>
        <v>0</v>
      </c>
      <c r="I14" s="62" t="s">
        <v>23</v>
      </c>
      <c r="J14" s="9"/>
    </row>
    <row r="15" spans="1:10" s="8" customFormat="1" ht="38.25" customHeight="1">
      <c r="A15" s="12" t="s">
        <v>109</v>
      </c>
      <c r="B15" s="22" t="s">
        <v>97</v>
      </c>
      <c r="C15" s="46" t="s">
        <v>63</v>
      </c>
      <c r="D15" s="142">
        <v>300</v>
      </c>
      <c r="E15" s="123"/>
      <c r="F15" s="149"/>
      <c r="G15" s="123"/>
      <c r="H15" s="123">
        <f t="shared" si="0"/>
        <v>0</v>
      </c>
      <c r="I15" s="62" t="s">
        <v>23</v>
      </c>
      <c r="J15" s="9"/>
    </row>
    <row r="16" spans="1:10" s="8" customFormat="1" ht="38.25" customHeight="1">
      <c r="A16" s="53" t="s">
        <v>131</v>
      </c>
      <c r="B16" s="22" t="s">
        <v>97</v>
      </c>
      <c r="C16" s="46" t="s">
        <v>63</v>
      </c>
      <c r="D16" s="142">
        <v>100</v>
      </c>
      <c r="E16" s="123"/>
      <c r="F16" s="149"/>
      <c r="G16" s="123"/>
      <c r="H16" s="123">
        <f t="shared" si="0"/>
        <v>0</v>
      </c>
      <c r="I16" s="63" t="s">
        <v>23</v>
      </c>
      <c r="J16" s="9"/>
    </row>
    <row r="17" spans="1:10" s="8" customFormat="1" ht="54.75" customHeight="1">
      <c r="A17" s="53" t="s">
        <v>144</v>
      </c>
      <c r="B17" s="22" t="s">
        <v>97</v>
      </c>
      <c r="C17" s="46" t="s">
        <v>63</v>
      </c>
      <c r="D17" s="142">
        <v>300</v>
      </c>
      <c r="E17" s="123"/>
      <c r="F17" s="149"/>
      <c r="G17" s="123"/>
      <c r="H17" s="123">
        <f t="shared" si="0"/>
        <v>0</v>
      </c>
      <c r="I17" s="63" t="s">
        <v>23</v>
      </c>
      <c r="J17" s="9"/>
    </row>
    <row r="18" spans="1:10" s="8" customFormat="1" ht="38.25" customHeight="1">
      <c r="A18" s="53" t="s">
        <v>71</v>
      </c>
      <c r="B18" s="54" t="s">
        <v>97</v>
      </c>
      <c r="C18" s="55" t="s">
        <v>63</v>
      </c>
      <c r="D18" s="143">
        <v>200</v>
      </c>
      <c r="E18" s="150"/>
      <c r="F18" s="151"/>
      <c r="G18" s="150"/>
      <c r="H18" s="123">
        <f t="shared" si="0"/>
        <v>0</v>
      </c>
      <c r="I18" s="63" t="s">
        <v>23</v>
      </c>
      <c r="J18" s="9"/>
    </row>
    <row r="19" spans="1:9" s="8" customFormat="1" ht="22.5" customHeight="1">
      <c r="A19" s="6" t="s">
        <v>92</v>
      </c>
      <c r="B19" s="6" t="s">
        <v>29</v>
      </c>
      <c r="C19" s="83" t="s">
        <v>63</v>
      </c>
      <c r="D19" s="83">
        <v>30</v>
      </c>
      <c r="E19" s="126"/>
      <c r="F19" s="114"/>
      <c r="G19" s="126"/>
      <c r="H19" s="123">
        <f t="shared" si="0"/>
        <v>0</v>
      </c>
      <c r="I19" s="64" t="s">
        <v>23</v>
      </c>
    </row>
    <row r="20" spans="1:9" s="8" customFormat="1" ht="22.5" customHeight="1">
      <c r="A20" s="6" t="s">
        <v>93</v>
      </c>
      <c r="B20" s="6" t="s">
        <v>29</v>
      </c>
      <c r="C20" s="83" t="s">
        <v>63</v>
      </c>
      <c r="D20" s="83">
        <v>30</v>
      </c>
      <c r="E20" s="126"/>
      <c r="F20" s="114"/>
      <c r="G20" s="126"/>
      <c r="H20" s="123">
        <f t="shared" si="0"/>
        <v>0</v>
      </c>
      <c r="I20" s="64" t="s">
        <v>23</v>
      </c>
    </row>
    <row r="21" spans="1:9" s="8" customFormat="1" ht="21.75" customHeight="1">
      <c r="A21" s="6" t="s">
        <v>96</v>
      </c>
      <c r="B21" s="6" t="s">
        <v>97</v>
      </c>
      <c r="C21" s="38"/>
      <c r="D21" s="83">
        <v>200</v>
      </c>
      <c r="E21" s="126"/>
      <c r="F21" s="114"/>
      <c r="G21" s="126"/>
      <c r="H21" s="123">
        <f t="shared" si="0"/>
        <v>0</v>
      </c>
      <c r="I21" s="84" t="s">
        <v>23</v>
      </c>
    </row>
    <row r="22" spans="1:9" s="8" customFormat="1" ht="21.75" customHeight="1">
      <c r="A22" s="6" t="s">
        <v>145</v>
      </c>
      <c r="B22" s="6" t="s">
        <v>97</v>
      </c>
      <c r="C22" s="38"/>
      <c r="D22" s="83">
        <v>200</v>
      </c>
      <c r="E22" s="126"/>
      <c r="F22" s="114"/>
      <c r="G22" s="126"/>
      <c r="H22" s="123">
        <f t="shared" si="0"/>
        <v>0</v>
      </c>
      <c r="I22" s="84" t="s">
        <v>23</v>
      </c>
    </row>
    <row r="23" spans="1:9" s="8" customFormat="1" ht="25.5">
      <c r="A23" s="6" t="s">
        <v>38</v>
      </c>
      <c r="B23" s="6"/>
      <c r="C23" s="6"/>
      <c r="D23" s="16" t="s">
        <v>5</v>
      </c>
      <c r="E23" s="112"/>
      <c r="F23" s="112"/>
      <c r="G23" s="112"/>
      <c r="H23" s="128">
        <f>SUM(H13:H22)</f>
        <v>0</v>
      </c>
      <c r="I23" s="65"/>
    </row>
    <row r="24" spans="1:9" s="8" customFormat="1" ht="25.5">
      <c r="A24" s="66" t="s">
        <v>7</v>
      </c>
      <c r="B24" s="6"/>
      <c r="C24" s="6"/>
      <c r="D24" s="16" t="s">
        <v>6</v>
      </c>
      <c r="E24" s="112"/>
      <c r="F24" s="112"/>
      <c r="G24" s="112"/>
      <c r="H24" s="128">
        <f>+H23*1.055</f>
        <v>0</v>
      </c>
      <c r="I24" s="65"/>
    </row>
    <row r="25" ht="12.75">
      <c r="I25"/>
    </row>
  </sheetData>
  <sheetProtection/>
  <mergeCells count="6">
    <mergeCell ref="A1:H1"/>
    <mergeCell ref="A5:H5"/>
    <mergeCell ref="A11:A12"/>
    <mergeCell ref="B11:B12"/>
    <mergeCell ref="A6:H6"/>
    <mergeCell ref="A8:H8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9"/>
  <sheetViews>
    <sheetView tabSelected="1" zoomScalePageLayoutView="0" workbookViewId="0" topLeftCell="A1">
      <selection activeCell="F32" sqref="F32"/>
    </sheetView>
  </sheetViews>
  <sheetFormatPr defaultColWidth="11.421875" defaultRowHeight="12.75"/>
  <cols>
    <col min="1" max="1" width="46.28125" style="0" customWidth="1"/>
    <col min="6" max="6" width="11.57421875" style="0" bestFit="1" customWidth="1"/>
    <col min="7" max="7" width="13.140625" style="0" customWidth="1"/>
    <col min="8" max="8" width="13.8515625" style="0" bestFit="1" customWidth="1"/>
  </cols>
  <sheetData>
    <row r="1" ht="12.75">
      <c r="B1" s="153" t="s">
        <v>159</v>
      </c>
    </row>
    <row r="2" spans="1:256" ht="12.75">
      <c r="A2" s="35"/>
      <c r="B2" s="35"/>
      <c r="C2" s="35" t="s">
        <v>160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 t="s">
        <v>76</v>
      </c>
      <c r="BP2" s="35"/>
      <c r="BQ2" s="35"/>
      <c r="BR2" s="35"/>
      <c r="BS2" s="35"/>
      <c r="BT2" s="35"/>
      <c r="BU2" s="35"/>
      <c r="BV2" s="35"/>
      <c r="BW2" s="35" t="s">
        <v>76</v>
      </c>
      <c r="BX2" s="35"/>
      <c r="BY2" s="35"/>
      <c r="BZ2" s="35"/>
      <c r="CA2" s="35"/>
      <c r="CB2" s="35"/>
      <c r="CC2" s="35"/>
      <c r="CD2" s="35"/>
      <c r="CE2" s="35" t="s">
        <v>76</v>
      </c>
      <c r="CF2" s="35"/>
      <c r="CG2" s="35"/>
      <c r="CH2" s="35"/>
      <c r="CI2" s="35"/>
      <c r="CJ2" s="35"/>
      <c r="CK2" s="35"/>
      <c r="CL2" s="35"/>
      <c r="CM2" s="35" t="s">
        <v>76</v>
      </c>
      <c r="CN2" s="35"/>
      <c r="CO2" s="35"/>
      <c r="CP2" s="35"/>
      <c r="CQ2" s="35"/>
      <c r="CR2" s="35"/>
      <c r="CS2" s="35"/>
      <c r="CT2" s="35"/>
      <c r="CU2" s="35" t="s">
        <v>76</v>
      </c>
      <c r="CV2" s="35"/>
      <c r="CW2" s="35"/>
      <c r="CX2" s="35"/>
      <c r="CY2" s="35"/>
      <c r="CZ2" s="35"/>
      <c r="DA2" s="35"/>
      <c r="DB2" s="35"/>
      <c r="DC2" s="35" t="s">
        <v>76</v>
      </c>
      <c r="DD2" s="35"/>
      <c r="DE2" s="35"/>
      <c r="DF2" s="35"/>
      <c r="DG2" s="35"/>
      <c r="DH2" s="35"/>
      <c r="DI2" s="35"/>
      <c r="DJ2" s="35"/>
      <c r="DK2" s="35" t="s">
        <v>76</v>
      </c>
      <c r="DL2" s="35"/>
      <c r="DM2" s="35"/>
      <c r="DN2" s="35"/>
      <c r="DO2" s="35"/>
      <c r="DP2" s="35"/>
      <c r="DQ2" s="35"/>
      <c r="DR2" s="35"/>
      <c r="DS2" s="35" t="s">
        <v>76</v>
      </c>
      <c r="DT2" s="35"/>
      <c r="DU2" s="35"/>
      <c r="DV2" s="35"/>
      <c r="DW2" s="35"/>
      <c r="DX2" s="35"/>
      <c r="DY2" s="35"/>
      <c r="DZ2" s="35"/>
      <c r="EA2" s="35" t="s">
        <v>76</v>
      </c>
      <c r="EB2" s="35"/>
      <c r="EC2" s="35"/>
      <c r="ED2" s="35"/>
      <c r="EE2" s="35"/>
      <c r="EF2" s="35"/>
      <c r="EG2" s="35"/>
      <c r="EH2" s="35"/>
      <c r="EI2" s="35" t="s">
        <v>76</v>
      </c>
      <c r="EJ2" s="35"/>
      <c r="EK2" s="35"/>
      <c r="EL2" s="35"/>
      <c r="EM2" s="35"/>
      <c r="EN2" s="35"/>
      <c r="EO2" s="35"/>
      <c r="EP2" s="35"/>
      <c r="EQ2" s="35" t="s">
        <v>76</v>
      </c>
      <c r="ER2" s="35"/>
      <c r="ES2" s="35"/>
      <c r="ET2" s="35"/>
      <c r="EU2" s="35"/>
      <c r="EV2" s="35"/>
      <c r="EW2" s="35"/>
      <c r="EX2" s="35"/>
      <c r="EY2" s="35" t="s">
        <v>76</v>
      </c>
      <c r="EZ2" s="35"/>
      <c r="FA2" s="35"/>
      <c r="FB2" s="35"/>
      <c r="FC2" s="35"/>
      <c r="FD2" s="35"/>
      <c r="FE2" s="35"/>
      <c r="FF2" s="35"/>
      <c r="FG2" s="35" t="s">
        <v>76</v>
      </c>
      <c r="FH2" s="35"/>
      <c r="FI2" s="35"/>
      <c r="FJ2" s="35"/>
      <c r="FK2" s="35"/>
      <c r="FL2" s="35"/>
      <c r="FM2" s="35"/>
      <c r="FN2" s="35"/>
      <c r="FO2" s="35" t="s">
        <v>76</v>
      </c>
      <c r="FP2" s="35"/>
      <c r="FQ2" s="35"/>
      <c r="FR2" s="35"/>
      <c r="FS2" s="35"/>
      <c r="FT2" s="35"/>
      <c r="FU2" s="35"/>
      <c r="FV2" s="35"/>
      <c r="FW2" s="35" t="s">
        <v>76</v>
      </c>
      <c r="FX2" s="35"/>
      <c r="FY2" s="35"/>
      <c r="FZ2" s="35"/>
      <c r="GA2" s="35"/>
      <c r="GB2" s="35"/>
      <c r="GC2" s="35"/>
      <c r="GD2" s="35"/>
      <c r="GE2" s="35" t="s">
        <v>76</v>
      </c>
      <c r="GF2" s="35"/>
      <c r="GG2" s="35"/>
      <c r="GH2" s="35"/>
      <c r="GI2" s="35"/>
      <c r="GJ2" s="35"/>
      <c r="GK2" s="35"/>
      <c r="GL2" s="35"/>
      <c r="GM2" s="35" t="s">
        <v>76</v>
      </c>
      <c r="GN2" s="35"/>
      <c r="GO2" s="35"/>
      <c r="GP2" s="35"/>
      <c r="GQ2" s="35"/>
      <c r="GR2" s="35"/>
      <c r="GS2" s="35"/>
      <c r="GT2" s="35"/>
      <c r="GU2" s="35" t="s">
        <v>76</v>
      </c>
      <c r="GV2" s="35"/>
      <c r="GW2" s="35"/>
      <c r="GX2" s="35"/>
      <c r="GY2" s="35"/>
      <c r="GZ2" s="35"/>
      <c r="HA2" s="35"/>
      <c r="HB2" s="35"/>
      <c r="HC2" s="35" t="s">
        <v>76</v>
      </c>
      <c r="HD2" s="35"/>
      <c r="HE2" s="35"/>
      <c r="HF2" s="35"/>
      <c r="HG2" s="35"/>
      <c r="HH2" s="35"/>
      <c r="HI2" s="35"/>
      <c r="HJ2" s="35"/>
      <c r="HK2" s="35" t="s">
        <v>76</v>
      </c>
      <c r="HL2" s="35"/>
      <c r="HM2" s="35"/>
      <c r="HN2" s="35"/>
      <c r="HO2" s="35"/>
      <c r="HP2" s="35"/>
      <c r="HQ2" s="35"/>
      <c r="HR2" s="35"/>
      <c r="HS2" s="35" t="s">
        <v>76</v>
      </c>
      <c r="HT2" s="35"/>
      <c r="HU2" s="35"/>
      <c r="HV2" s="35"/>
      <c r="HW2" s="35"/>
      <c r="HX2" s="35"/>
      <c r="HY2" s="35"/>
      <c r="HZ2" s="35"/>
      <c r="IA2" s="35" t="s">
        <v>76</v>
      </c>
      <c r="IB2" s="35"/>
      <c r="IC2" s="35"/>
      <c r="ID2" s="35"/>
      <c r="IE2" s="35"/>
      <c r="IF2" s="35"/>
      <c r="IG2" s="35"/>
      <c r="IH2" s="35"/>
      <c r="II2" s="35" t="s">
        <v>76</v>
      </c>
      <c r="IJ2" s="35"/>
      <c r="IK2" s="35"/>
      <c r="IL2" s="35"/>
      <c r="IM2" s="35"/>
      <c r="IN2" s="35"/>
      <c r="IO2" s="35"/>
      <c r="IP2" s="35"/>
      <c r="IQ2" s="35" t="s">
        <v>76</v>
      </c>
      <c r="IR2" s="35"/>
      <c r="IS2" s="35"/>
      <c r="IT2" s="35"/>
      <c r="IU2" s="35"/>
      <c r="IV2" s="35"/>
    </row>
    <row r="3" spans="1:256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</row>
    <row r="4" spans="1:256" ht="16.5">
      <c r="A4" s="104" t="s">
        <v>53</v>
      </c>
      <c r="B4" s="103"/>
      <c r="C4" s="103"/>
      <c r="D4" s="103"/>
      <c r="E4" s="103"/>
      <c r="F4" s="103"/>
      <c r="G4" s="103"/>
      <c r="H4" s="103"/>
      <c r="I4" s="104"/>
      <c r="J4" s="103"/>
      <c r="K4" s="103"/>
      <c r="L4" s="103"/>
      <c r="M4" s="103"/>
      <c r="N4" s="103"/>
      <c r="O4" s="103"/>
      <c r="P4" s="103"/>
      <c r="Q4" s="104"/>
      <c r="R4" s="103"/>
      <c r="S4" s="103"/>
      <c r="T4" s="103"/>
      <c r="U4" s="103"/>
      <c r="V4" s="103"/>
      <c r="W4" s="103"/>
      <c r="X4" s="103"/>
      <c r="Y4" s="104"/>
      <c r="Z4" s="103"/>
      <c r="AA4" s="103"/>
      <c r="AB4" s="103"/>
      <c r="AC4" s="103"/>
      <c r="AD4" s="103"/>
      <c r="AE4" s="103"/>
      <c r="AF4" s="103"/>
      <c r="AG4" s="104"/>
      <c r="AH4" s="103"/>
      <c r="AI4" s="103"/>
      <c r="AJ4" s="103"/>
      <c r="AK4" s="103"/>
      <c r="AL4" s="103"/>
      <c r="AM4" s="103"/>
      <c r="AN4" s="103"/>
      <c r="AO4" s="104"/>
      <c r="AP4" s="103"/>
      <c r="AQ4" s="103"/>
      <c r="AR4" s="103"/>
      <c r="AS4" s="103"/>
      <c r="AT4" s="103"/>
      <c r="AU4" s="103"/>
      <c r="AV4" s="103"/>
      <c r="AW4" s="104"/>
      <c r="AX4" s="103"/>
      <c r="AY4" s="103"/>
      <c r="AZ4" s="103"/>
      <c r="BA4" s="103"/>
      <c r="BB4" s="103"/>
      <c r="BC4" s="103"/>
      <c r="BD4" s="103"/>
      <c r="BE4" s="104"/>
      <c r="BF4" s="103"/>
      <c r="BG4" s="103"/>
      <c r="BH4" s="103"/>
      <c r="BI4" s="103"/>
      <c r="BJ4" s="103"/>
      <c r="BK4" s="103"/>
      <c r="BL4" s="103"/>
      <c r="BM4" s="104" t="s">
        <v>53</v>
      </c>
      <c r="BN4" s="103"/>
      <c r="BO4" s="103"/>
      <c r="BP4" s="103"/>
      <c r="BQ4" s="103"/>
      <c r="BR4" s="103"/>
      <c r="BS4" s="103"/>
      <c r="BT4" s="103"/>
      <c r="BU4" s="104" t="s">
        <v>53</v>
      </c>
      <c r="BV4" s="103"/>
      <c r="BW4" s="103"/>
      <c r="BX4" s="103"/>
      <c r="BY4" s="103"/>
      <c r="BZ4" s="103"/>
      <c r="CA4" s="103"/>
      <c r="CB4" s="103"/>
      <c r="CC4" s="104" t="s">
        <v>53</v>
      </c>
      <c r="CD4" s="103"/>
      <c r="CE4" s="103"/>
      <c r="CF4" s="103"/>
      <c r="CG4" s="103"/>
      <c r="CH4" s="103"/>
      <c r="CI4" s="103"/>
      <c r="CJ4" s="103"/>
      <c r="CK4" s="104" t="s">
        <v>53</v>
      </c>
      <c r="CL4" s="103"/>
      <c r="CM4" s="103"/>
      <c r="CN4" s="103"/>
      <c r="CO4" s="103"/>
      <c r="CP4" s="103"/>
      <c r="CQ4" s="103"/>
      <c r="CR4" s="103"/>
      <c r="CS4" s="104" t="s">
        <v>53</v>
      </c>
      <c r="CT4" s="103"/>
      <c r="CU4" s="103"/>
      <c r="CV4" s="103"/>
      <c r="CW4" s="103"/>
      <c r="CX4" s="103"/>
      <c r="CY4" s="103"/>
      <c r="CZ4" s="103"/>
      <c r="DA4" s="104" t="s">
        <v>53</v>
      </c>
      <c r="DB4" s="103"/>
      <c r="DC4" s="103"/>
      <c r="DD4" s="103"/>
      <c r="DE4" s="103"/>
      <c r="DF4" s="103"/>
      <c r="DG4" s="103"/>
      <c r="DH4" s="103"/>
      <c r="DI4" s="104" t="s">
        <v>53</v>
      </c>
      <c r="DJ4" s="103"/>
      <c r="DK4" s="103"/>
      <c r="DL4" s="103"/>
      <c r="DM4" s="103"/>
      <c r="DN4" s="103"/>
      <c r="DO4" s="103"/>
      <c r="DP4" s="103"/>
      <c r="DQ4" s="104" t="s">
        <v>53</v>
      </c>
      <c r="DR4" s="103"/>
      <c r="DS4" s="103"/>
      <c r="DT4" s="103"/>
      <c r="DU4" s="103"/>
      <c r="DV4" s="103"/>
      <c r="DW4" s="103"/>
      <c r="DX4" s="103"/>
      <c r="DY4" s="104" t="s">
        <v>53</v>
      </c>
      <c r="DZ4" s="103"/>
      <c r="EA4" s="103"/>
      <c r="EB4" s="103"/>
      <c r="EC4" s="103"/>
      <c r="ED4" s="103"/>
      <c r="EE4" s="103"/>
      <c r="EF4" s="103"/>
      <c r="EG4" s="104" t="s">
        <v>53</v>
      </c>
      <c r="EH4" s="103"/>
      <c r="EI4" s="103"/>
      <c r="EJ4" s="103"/>
      <c r="EK4" s="103"/>
      <c r="EL4" s="103"/>
      <c r="EM4" s="103"/>
      <c r="EN4" s="103"/>
      <c r="EO4" s="104" t="s">
        <v>53</v>
      </c>
      <c r="EP4" s="103"/>
      <c r="EQ4" s="103"/>
      <c r="ER4" s="103"/>
      <c r="ES4" s="103"/>
      <c r="ET4" s="103"/>
      <c r="EU4" s="103"/>
      <c r="EV4" s="103"/>
      <c r="EW4" s="104" t="s">
        <v>53</v>
      </c>
      <c r="EX4" s="103"/>
      <c r="EY4" s="103"/>
      <c r="EZ4" s="103"/>
      <c r="FA4" s="103"/>
      <c r="FB4" s="103"/>
      <c r="FC4" s="103"/>
      <c r="FD4" s="103"/>
      <c r="FE4" s="104" t="s">
        <v>53</v>
      </c>
      <c r="FF4" s="103"/>
      <c r="FG4" s="103"/>
      <c r="FH4" s="103"/>
      <c r="FI4" s="103"/>
      <c r="FJ4" s="103"/>
      <c r="FK4" s="103"/>
      <c r="FL4" s="103"/>
      <c r="FM4" s="104" t="s">
        <v>53</v>
      </c>
      <c r="FN4" s="103"/>
      <c r="FO4" s="103"/>
      <c r="FP4" s="103"/>
      <c r="FQ4" s="103"/>
      <c r="FR4" s="103"/>
      <c r="FS4" s="103"/>
      <c r="FT4" s="103"/>
      <c r="FU4" s="104" t="s">
        <v>53</v>
      </c>
      <c r="FV4" s="103"/>
      <c r="FW4" s="103"/>
      <c r="FX4" s="103"/>
      <c r="FY4" s="103"/>
      <c r="FZ4" s="103"/>
      <c r="GA4" s="103"/>
      <c r="GB4" s="103"/>
      <c r="GC4" s="104" t="s">
        <v>53</v>
      </c>
      <c r="GD4" s="103"/>
      <c r="GE4" s="103"/>
      <c r="GF4" s="103"/>
      <c r="GG4" s="103"/>
      <c r="GH4" s="103"/>
      <c r="GI4" s="103"/>
      <c r="GJ4" s="103"/>
      <c r="GK4" s="104" t="s">
        <v>53</v>
      </c>
      <c r="GL4" s="103"/>
      <c r="GM4" s="103"/>
      <c r="GN4" s="103"/>
      <c r="GO4" s="103"/>
      <c r="GP4" s="103"/>
      <c r="GQ4" s="103"/>
      <c r="GR4" s="103"/>
      <c r="GS4" s="104" t="s">
        <v>53</v>
      </c>
      <c r="GT4" s="103"/>
      <c r="GU4" s="103"/>
      <c r="GV4" s="103"/>
      <c r="GW4" s="103"/>
      <c r="GX4" s="103"/>
      <c r="GY4" s="103"/>
      <c r="GZ4" s="103"/>
      <c r="HA4" s="104" t="s">
        <v>53</v>
      </c>
      <c r="HB4" s="103"/>
      <c r="HC4" s="103"/>
      <c r="HD4" s="103"/>
      <c r="HE4" s="103"/>
      <c r="HF4" s="103"/>
      <c r="HG4" s="103"/>
      <c r="HH4" s="103"/>
      <c r="HI4" s="104" t="s">
        <v>53</v>
      </c>
      <c r="HJ4" s="103"/>
      <c r="HK4" s="103"/>
      <c r="HL4" s="103"/>
      <c r="HM4" s="103"/>
      <c r="HN4" s="103"/>
      <c r="HO4" s="103"/>
      <c r="HP4" s="103"/>
      <c r="HQ4" s="104" t="s">
        <v>53</v>
      </c>
      <c r="HR4" s="103"/>
      <c r="HS4" s="103"/>
      <c r="HT4" s="103"/>
      <c r="HU4" s="103"/>
      <c r="HV4" s="103"/>
      <c r="HW4" s="103"/>
      <c r="HX4" s="103"/>
      <c r="HY4" s="104" t="s">
        <v>53</v>
      </c>
      <c r="HZ4" s="103"/>
      <c r="IA4" s="103"/>
      <c r="IB4" s="103"/>
      <c r="IC4" s="103"/>
      <c r="ID4" s="103"/>
      <c r="IE4" s="103"/>
      <c r="IF4" s="103"/>
      <c r="IG4" s="104" t="s">
        <v>53</v>
      </c>
      <c r="IH4" s="103"/>
      <c r="II4" s="103"/>
      <c r="IJ4" s="103"/>
      <c r="IK4" s="103"/>
      <c r="IL4" s="103"/>
      <c r="IM4" s="103"/>
      <c r="IN4" s="103"/>
      <c r="IO4" s="104" t="s">
        <v>53</v>
      </c>
      <c r="IP4" s="103"/>
      <c r="IQ4" s="103"/>
      <c r="IR4" s="103"/>
      <c r="IS4" s="103"/>
      <c r="IT4" s="103"/>
      <c r="IU4" s="103"/>
      <c r="IV4" s="103"/>
    </row>
    <row r="5" spans="1:256" ht="16.5">
      <c r="A5" s="102" t="s">
        <v>158</v>
      </c>
      <c r="B5" s="103"/>
      <c r="C5" s="103"/>
      <c r="D5" s="103"/>
      <c r="E5" s="103"/>
      <c r="F5" s="103"/>
      <c r="G5" s="103"/>
      <c r="H5" s="103"/>
      <c r="I5" s="102"/>
      <c r="J5" s="103"/>
      <c r="K5" s="103"/>
      <c r="L5" s="103"/>
      <c r="M5" s="103"/>
      <c r="N5" s="103"/>
      <c r="O5" s="103"/>
      <c r="P5" s="103"/>
      <c r="Q5" s="102"/>
      <c r="R5" s="103"/>
      <c r="S5" s="103"/>
      <c r="T5" s="103"/>
      <c r="U5" s="103"/>
      <c r="V5" s="103"/>
      <c r="W5" s="103"/>
      <c r="X5" s="103"/>
      <c r="Y5" s="102"/>
      <c r="Z5" s="103"/>
      <c r="AA5" s="103"/>
      <c r="AB5" s="103"/>
      <c r="AC5" s="103"/>
      <c r="AD5" s="103"/>
      <c r="AE5" s="103"/>
      <c r="AF5" s="103"/>
      <c r="AG5" s="102"/>
      <c r="AH5" s="103"/>
      <c r="AI5" s="103"/>
      <c r="AJ5" s="103"/>
      <c r="AK5" s="103"/>
      <c r="AL5" s="103"/>
      <c r="AM5" s="103"/>
      <c r="AN5" s="103"/>
      <c r="AO5" s="102"/>
      <c r="AP5" s="103"/>
      <c r="AQ5" s="103"/>
      <c r="AR5" s="103"/>
      <c r="AS5" s="103"/>
      <c r="AT5" s="103"/>
      <c r="AU5" s="103"/>
      <c r="AV5" s="103"/>
      <c r="AW5" s="102"/>
      <c r="AX5" s="103"/>
      <c r="AY5" s="103"/>
      <c r="AZ5" s="103"/>
      <c r="BA5" s="103"/>
      <c r="BB5" s="103"/>
      <c r="BC5" s="103"/>
      <c r="BD5" s="103"/>
      <c r="BE5" s="102"/>
      <c r="BF5" s="103"/>
      <c r="BG5" s="103"/>
      <c r="BH5" s="103"/>
      <c r="BI5" s="103"/>
      <c r="BJ5" s="103"/>
      <c r="BK5" s="103"/>
      <c r="BL5" s="103"/>
      <c r="BM5" s="102"/>
      <c r="BN5" s="103"/>
      <c r="BO5" s="103"/>
      <c r="BP5" s="103"/>
      <c r="BQ5" s="103"/>
      <c r="BR5" s="103"/>
      <c r="BS5" s="103"/>
      <c r="BT5" s="103"/>
      <c r="BU5" s="102"/>
      <c r="BV5" s="103"/>
      <c r="BW5" s="103"/>
      <c r="BX5" s="103"/>
      <c r="BY5" s="103"/>
      <c r="BZ5" s="103"/>
      <c r="CA5" s="103"/>
      <c r="CB5" s="103"/>
      <c r="CC5" s="102"/>
      <c r="CD5" s="103"/>
      <c r="CE5" s="103"/>
      <c r="CF5" s="103"/>
      <c r="CG5" s="103"/>
      <c r="CH5" s="103"/>
      <c r="CI5" s="103"/>
      <c r="CJ5" s="103"/>
      <c r="CK5" s="102"/>
      <c r="CL5" s="103"/>
      <c r="CM5" s="103"/>
      <c r="CN5" s="103"/>
      <c r="CO5" s="103"/>
      <c r="CP5" s="103"/>
      <c r="CQ5" s="103"/>
      <c r="CR5" s="103"/>
      <c r="CS5" s="102"/>
      <c r="CT5" s="103"/>
      <c r="CU5" s="103"/>
      <c r="CV5" s="103"/>
      <c r="CW5" s="103"/>
      <c r="CX5" s="103"/>
      <c r="CY5" s="103"/>
      <c r="CZ5" s="103"/>
      <c r="DA5" s="102"/>
      <c r="DB5" s="103"/>
      <c r="DC5" s="103"/>
      <c r="DD5" s="103"/>
      <c r="DE5" s="103"/>
      <c r="DF5" s="103"/>
      <c r="DG5" s="103"/>
      <c r="DH5" s="103"/>
      <c r="DI5" s="102"/>
      <c r="DJ5" s="103"/>
      <c r="DK5" s="103"/>
      <c r="DL5" s="103"/>
      <c r="DM5" s="103"/>
      <c r="DN5" s="103"/>
      <c r="DO5" s="103"/>
      <c r="DP5" s="103"/>
      <c r="DQ5" s="102"/>
      <c r="DR5" s="103"/>
      <c r="DS5" s="103"/>
      <c r="DT5" s="103"/>
      <c r="DU5" s="103"/>
      <c r="DV5" s="103"/>
      <c r="DW5" s="103"/>
      <c r="DX5" s="103"/>
      <c r="DY5" s="102"/>
      <c r="DZ5" s="103"/>
      <c r="EA5" s="103"/>
      <c r="EB5" s="103"/>
      <c r="EC5" s="103"/>
      <c r="ED5" s="103"/>
      <c r="EE5" s="103"/>
      <c r="EF5" s="103"/>
      <c r="EG5" s="102"/>
      <c r="EH5" s="103"/>
      <c r="EI5" s="103"/>
      <c r="EJ5" s="103"/>
      <c r="EK5" s="103"/>
      <c r="EL5" s="103"/>
      <c r="EM5" s="103"/>
      <c r="EN5" s="103"/>
      <c r="EO5" s="102"/>
      <c r="EP5" s="103"/>
      <c r="EQ5" s="103"/>
      <c r="ER5" s="103"/>
      <c r="ES5" s="103"/>
      <c r="ET5" s="103"/>
      <c r="EU5" s="103"/>
      <c r="EV5" s="103"/>
      <c r="EW5" s="102" t="s">
        <v>14</v>
      </c>
      <c r="EX5" s="103"/>
      <c r="EY5" s="103"/>
      <c r="EZ5" s="103"/>
      <c r="FA5" s="103"/>
      <c r="FB5" s="103"/>
      <c r="FC5" s="103"/>
      <c r="FD5" s="103"/>
      <c r="FE5" s="102" t="s">
        <v>14</v>
      </c>
      <c r="FF5" s="103"/>
      <c r="FG5" s="103"/>
      <c r="FH5" s="103"/>
      <c r="FI5" s="103"/>
      <c r="FJ5" s="103"/>
      <c r="FK5" s="103"/>
      <c r="FL5" s="103"/>
      <c r="FM5" s="102" t="s">
        <v>14</v>
      </c>
      <c r="FN5" s="103"/>
      <c r="FO5" s="103"/>
      <c r="FP5" s="103"/>
      <c r="FQ5" s="103"/>
      <c r="FR5" s="103"/>
      <c r="FS5" s="103"/>
      <c r="FT5" s="103"/>
      <c r="FU5" s="102" t="s">
        <v>14</v>
      </c>
      <c r="FV5" s="103"/>
      <c r="FW5" s="103"/>
      <c r="FX5" s="103"/>
      <c r="FY5" s="103"/>
      <c r="FZ5" s="103"/>
      <c r="GA5" s="103"/>
      <c r="GB5" s="103"/>
      <c r="GC5" s="102" t="s">
        <v>14</v>
      </c>
      <c r="GD5" s="103"/>
      <c r="GE5" s="103"/>
      <c r="GF5" s="103"/>
      <c r="GG5" s="103"/>
      <c r="GH5" s="103"/>
      <c r="GI5" s="103"/>
      <c r="GJ5" s="103"/>
      <c r="GK5" s="102" t="s">
        <v>14</v>
      </c>
      <c r="GL5" s="103"/>
      <c r="GM5" s="103"/>
      <c r="GN5" s="103"/>
      <c r="GO5" s="103"/>
      <c r="GP5" s="103"/>
      <c r="GQ5" s="103"/>
      <c r="GR5" s="103"/>
      <c r="GS5" s="102" t="s">
        <v>14</v>
      </c>
      <c r="GT5" s="103"/>
      <c r="GU5" s="103"/>
      <c r="GV5" s="103"/>
      <c r="GW5" s="103"/>
      <c r="GX5" s="103"/>
      <c r="GY5" s="103"/>
      <c r="GZ5" s="103"/>
      <c r="HA5" s="102" t="s">
        <v>14</v>
      </c>
      <c r="HB5" s="103"/>
      <c r="HC5" s="103"/>
      <c r="HD5" s="103"/>
      <c r="HE5" s="103"/>
      <c r="HF5" s="103"/>
      <c r="HG5" s="103"/>
      <c r="HH5" s="103"/>
      <c r="HI5" s="102" t="s">
        <v>14</v>
      </c>
      <c r="HJ5" s="103"/>
      <c r="HK5" s="103"/>
      <c r="HL5" s="103"/>
      <c r="HM5" s="103"/>
      <c r="HN5" s="103"/>
      <c r="HO5" s="103"/>
      <c r="HP5" s="103"/>
      <c r="HQ5" s="102" t="s">
        <v>14</v>
      </c>
      <c r="HR5" s="103"/>
      <c r="HS5" s="103"/>
      <c r="HT5" s="103"/>
      <c r="HU5" s="103"/>
      <c r="HV5" s="103"/>
      <c r="HW5" s="103"/>
      <c r="HX5" s="103"/>
      <c r="HY5" s="102" t="s">
        <v>14</v>
      </c>
      <c r="HZ5" s="103"/>
      <c r="IA5" s="103"/>
      <c r="IB5" s="103"/>
      <c r="IC5" s="103"/>
      <c r="ID5" s="103"/>
      <c r="IE5" s="103"/>
      <c r="IF5" s="103"/>
      <c r="IG5" s="102" t="s">
        <v>14</v>
      </c>
      <c r="IH5" s="103"/>
      <c r="II5" s="103"/>
      <c r="IJ5" s="103"/>
      <c r="IK5" s="103"/>
      <c r="IL5" s="103"/>
      <c r="IM5" s="103"/>
      <c r="IN5" s="103"/>
      <c r="IO5" s="102" t="s">
        <v>14</v>
      </c>
      <c r="IP5" s="103"/>
      <c r="IQ5" s="103"/>
      <c r="IR5" s="103"/>
      <c r="IS5" s="103"/>
      <c r="IT5" s="103"/>
      <c r="IU5" s="103"/>
      <c r="IV5" s="103"/>
    </row>
    <row r="6" spans="1:256" ht="16.5">
      <c r="A6" s="11"/>
      <c r="B6" s="11"/>
      <c r="C6" s="26"/>
      <c r="D6" s="26"/>
      <c r="E6" s="11"/>
      <c r="F6" s="11"/>
      <c r="G6" s="11"/>
      <c r="H6" s="11"/>
      <c r="I6" s="11"/>
      <c r="J6" s="11"/>
      <c r="K6" s="26"/>
      <c r="L6" s="26"/>
      <c r="M6" s="11"/>
      <c r="N6" s="11"/>
      <c r="O6" s="11"/>
      <c r="P6" s="11"/>
      <c r="Q6" s="11"/>
      <c r="R6" s="11"/>
      <c r="S6" s="26"/>
      <c r="T6" s="26"/>
      <c r="U6" s="11"/>
      <c r="V6" s="11"/>
      <c r="W6" s="11"/>
      <c r="X6" s="11"/>
      <c r="Y6" s="11"/>
      <c r="Z6" s="11"/>
      <c r="AA6" s="26"/>
      <c r="AB6" s="26"/>
      <c r="AC6" s="11"/>
      <c r="AD6" s="11"/>
      <c r="AE6" s="11"/>
      <c r="AF6" s="11"/>
      <c r="AG6" s="11"/>
      <c r="AH6" s="11"/>
      <c r="AI6" s="26"/>
      <c r="AJ6" s="26"/>
      <c r="AK6" s="11"/>
      <c r="AL6" s="11"/>
      <c r="AM6" s="11"/>
      <c r="AN6" s="11"/>
      <c r="AO6" s="11"/>
      <c r="AP6" s="11"/>
      <c r="AQ6" s="26"/>
      <c r="AR6" s="26"/>
      <c r="AS6" s="11"/>
      <c r="AT6" s="11"/>
      <c r="AU6" s="11"/>
      <c r="AV6" s="11"/>
      <c r="AW6" s="11"/>
      <c r="AX6" s="11"/>
      <c r="AY6" s="26"/>
      <c r="AZ6" s="26"/>
      <c r="BA6" s="11"/>
      <c r="BB6" s="11"/>
      <c r="BC6" s="11"/>
      <c r="BD6" s="11"/>
      <c r="BE6" s="11"/>
      <c r="BF6" s="11"/>
      <c r="BG6" s="26"/>
      <c r="BH6" s="26"/>
      <c r="BI6" s="11"/>
      <c r="BJ6" s="11"/>
      <c r="BK6" s="11"/>
      <c r="BL6" s="11"/>
      <c r="BM6" s="11"/>
      <c r="BN6" s="11"/>
      <c r="BO6" s="26"/>
      <c r="BP6" s="26"/>
      <c r="BQ6" s="11"/>
      <c r="BR6" s="11"/>
      <c r="BS6" s="11"/>
      <c r="BT6" s="11"/>
      <c r="BU6" s="11"/>
      <c r="BV6" s="11"/>
      <c r="BW6" s="26"/>
      <c r="BX6" s="26"/>
      <c r="BY6" s="11"/>
      <c r="BZ6" s="11"/>
      <c r="CA6" s="11"/>
      <c r="CB6" s="11"/>
      <c r="CC6" s="11"/>
      <c r="CD6" s="11"/>
      <c r="CE6" s="26"/>
      <c r="CF6" s="26"/>
      <c r="CG6" s="11"/>
      <c r="CH6" s="11"/>
      <c r="CI6" s="11"/>
      <c r="CJ6" s="11"/>
      <c r="CK6" s="11"/>
      <c r="CL6" s="11"/>
      <c r="CM6" s="26"/>
      <c r="CN6" s="26"/>
      <c r="CO6" s="11"/>
      <c r="CP6" s="11"/>
      <c r="CQ6" s="11"/>
      <c r="CR6" s="11"/>
      <c r="CS6" s="11"/>
      <c r="CT6" s="11"/>
      <c r="CU6" s="26"/>
      <c r="CV6" s="26"/>
      <c r="CW6" s="11"/>
      <c r="CX6" s="11"/>
      <c r="CY6" s="11"/>
      <c r="CZ6" s="11"/>
      <c r="DA6" s="11"/>
      <c r="DB6" s="11"/>
      <c r="DC6" s="26"/>
      <c r="DD6" s="26"/>
      <c r="DE6" s="11"/>
      <c r="DF6" s="11"/>
      <c r="DG6" s="11"/>
      <c r="DH6" s="11"/>
      <c r="DI6" s="11"/>
      <c r="DJ6" s="11"/>
      <c r="DK6" s="26"/>
      <c r="DL6" s="26"/>
      <c r="DM6" s="11"/>
      <c r="DN6" s="11"/>
      <c r="DO6" s="11"/>
      <c r="DP6" s="11"/>
      <c r="DQ6" s="11"/>
      <c r="DR6" s="11"/>
      <c r="DS6" s="26"/>
      <c r="DT6" s="26"/>
      <c r="DU6" s="11"/>
      <c r="DV6" s="11"/>
      <c r="DW6" s="11"/>
      <c r="DX6" s="11"/>
      <c r="DY6" s="11"/>
      <c r="DZ6" s="11"/>
      <c r="EA6" s="26"/>
      <c r="EB6" s="26"/>
      <c r="EC6" s="11"/>
      <c r="ED6" s="11"/>
      <c r="EE6" s="11"/>
      <c r="EF6" s="11"/>
      <c r="EG6" s="11"/>
      <c r="EH6" s="11"/>
      <c r="EI6" s="26"/>
      <c r="EJ6" s="26"/>
      <c r="EK6" s="11"/>
      <c r="EL6" s="11"/>
      <c r="EM6" s="11"/>
      <c r="EN6" s="11"/>
      <c r="EO6" s="11"/>
      <c r="EP6" s="11"/>
      <c r="EQ6" s="26"/>
      <c r="ER6" s="26"/>
      <c r="ES6" s="11"/>
      <c r="ET6" s="11"/>
      <c r="EU6" s="11"/>
      <c r="EV6" s="11"/>
      <c r="EW6" s="11"/>
      <c r="EX6" s="11"/>
      <c r="EY6" s="26"/>
      <c r="EZ6" s="26"/>
      <c r="FA6" s="11"/>
      <c r="FB6" s="11"/>
      <c r="FC6" s="11"/>
      <c r="FD6" s="11"/>
      <c r="FE6" s="11"/>
      <c r="FF6" s="11"/>
      <c r="FG6" s="26"/>
      <c r="FH6" s="26"/>
      <c r="FI6" s="11"/>
      <c r="FJ6" s="11"/>
      <c r="FK6" s="11"/>
      <c r="FL6" s="11"/>
      <c r="FM6" s="11"/>
      <c r="FN6" s="11"/>
      <c r="FO6" s="26"/>
      <c r="FP6" s="26"/>
      <c r="FQ6" s="11"/>
      <c r="FR6" s="11"/>
      <c r="FS6" s="11"/>
      <c r="FT6" s="11"/>
      <c r="FU6" s="11"/>
      <c r="FV6" s="11"/>
      <c r="FW6" s="26"/>
      <c r="FX6" s="26"/>
      <c r="FY6" s="11"/>
      <c r="FZ6" s="11"/>
      <c r="GA6" s="11"/>
      <c r="GB6" s="11"/>
      <c r="GC6" s="11"/>
      <c r="GD6" s="11"/>
      <c r="GE6" s="26"/>
      <c r="GF6" s="26"/>
      <c r="GG6" s="11"/>
      <c r="GH6" s="11"/>
      <c r="GI6" s="11"/>
      <c r="GJ6" s="11"/>
      <c r="GK6" s="11"/>
      <c r="GL6" s="11"/>
      <c r="GM6" s="26"/>
      <c r="GN6" s="26"/>
      <c r="GO6" s="11"/>
      <c r="GP6" s="11"/>
      <c r="GQ6" s="11"/>
      <c r="GR6" s="11"/>
      <c r="GS6" s="11"/>
      <c r="GT6" s="11"/>
      <c r="GU6" s="26"/>
      <c r="GV6" s="26"/>
      <c r="GW6" s="11"/>
      <c r="GX6" s="11"/>
      <c r="GY6" s="11"/>
      <c r="GZ6" s="11"/>
      <c r="HA6" s="11"/>
      <c r="HB6" s="11"/>
      <c r="HC6" s="26"/>
      <c r="HD6" s="26"/>
      <c r="HE6" s="11"/>
      <c r="HF6" s="11"/>
      <c r="HG6" s="11"/>
      <c r="HH6" s="11"/>
      <c r="HI6" s="11"/>
      <c r="HJ6" s="11"/>
      <c r="HK6" s="26"/>
      <c r="HL6" s="26"/>
      <c r="HM6" s="11"/>
      <c r="HN6" s="11"/>
      <c r="HO6" s="11"/>
      <c r="HP6" s="11"/>
      <c r="HQ6" s="11"/>
      <c r="HR6" s="11"/>
      <c r="HS6" s="26"/>
      <c r="HT6" s="26"/>
      <c r="HU6" s="11"/>
      <c r="HV6" s="11"/>
      <c r="HW6" s="11"/>
      <c r="HX6" s="11"/>
      <c r="HY6" s="11"/>
      <c r="HZ6" s="11"/>
      <c r="IA6" s="26"/>
      <c r="IB6" s="26"/>
      <c r="IC6" s="11"/>
      <c r="ID6" s="11"/>
      <c r="IE6" s="11"/>
      <c r="IF6" s="11"/>
      <c r="IG6" s="11"/>
      <c r="IH6" s="11"/>
      <c r="II6" s="26"/>
      <c r="IJ6" s="26"/>
      <c r="IK6" s="11"/>
      <c r="IL6" s="11"/>
      <c r="IM6" s="11"/>
      <c r="IN6" s="11"/>
      <c r="IO6" s="11"/>
      <c r="IP6" s="11"/>
      <c r="IQ6" s="26"/>
      <c r="IR6" s="26"/>
      <c r="IS6" s="11"/>
      <c r="IT6" s="11"/>
      <c r="IU6" s="11"/>
      <c r="IV6" s="11"/>
    </row>
    <row r="7" spans="1:256" ht="16.5">
      <c r="A7" s="106" t="s">
        <v>0</v>
      </c>
      <c r="B7" s="106" t="s">
        <v>1</v>
      </c>
      <c r="C7" s="52"/>
      <c r="D7" s="27" t="s">
        <v>65</v>
      </c>
      <c r="E7" s="17" t="s">
        <v>21</v>
      </c>
      <c r="F7" s="17" t="s">
        <v>4</v>
      </c>
      <c r="G7" s="17" t="s">
        <v>20</v>
      </c>
      <c r="H7" s="17" t="s">
        <v>4</v>
      </c>
      <c r="I7" s="159" t="s">
        <v>24</v>
      </c>
      <c r="J7" s="159"/>
      <c r="K7" s="159"/>
      <c r="L7" s="159"/>
      <c r="M7" s="159"/>
      <c r="N7" s="159"/>
      <c r="O7" s="159"/>
      <c r="P7" s="15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 t="s">
        <v>11</v>
      </c>
      <c r="BF7" s="109"/>
      <c r="BG7" s="109"/>
      <c r="BH7" s="109"/>
      <c r="BI7" s="109"/>
      <c r="BJ7" s="109"/>
      <c r="BK7" s="109"/>
      <c r="BL7" s="109"/>
      <c r="BM7" s="109" t="s">
        <v>11</v>
      </c>
      <c r="BN7" s="109"/>
      <c r="BO7" s="109"/>
      <c r="BP7" s="109"/>
      <c r="BQ7" s="109"/>
      <c r="BR7" s="109"/>
      <c r="BS7" s="109"/>
      <c r="BT7" s="109"/>
      <c r="BU7" s="109" t="s">
        <v>11</v>
      </c>
      <c r="BV7" s="109"/>
      <c r="BW7" s="109"/>
      <c r="BX7" s="109"/>
      <c r="BY7" s="109"/>
      <c r="BZ7" s="109"/>
      <c r="CA7" s="109"/>
      <c r="CB7" s="109"/>
      <c r="CC7" s="109" t="s">
        <v>11</v>
      </c>
      <c r="CD7" s="109"/>
      <c r="CE7" s="109"/>
      <c r="CF7" s="109"/>
      <c r="CG7" s="109"/>
      <c r="CH7" s="109"/>
      <c r="CI7" s="109"/>
      <c r="CJ7" s="109"/>
      <c r="CK7" s="109" t="s">
        <v>11</v>
      </c>
      <c r="CL7" s="109"/>
      <c r="CM7" s="109"/>
      <c r="CN7" s="109"/>
      <c r="CO7" s="109"/>
      <c r="CP7" s="109"/>
      <c r="CQ7" s="109"/>
      <c r="CR7" s="109"/>
      <c r="CS7" s="109" t="s">
        <v>11</v>
      </c>
      <c r="CT7" s="109"/>
      <c r="CU7" s="109"/>
      <c r="CV7" s="109"/>
      <c r="CW7" s="109"/>
      <c r="CX7" s="109"/>
      <c r="CY7" s="109"/>
      <c r="CZ7" s="109"/>
      <c r="DA7" s="109" t="s">
        <v>11</v>
      </c>
      <c r="DB7" s="109"/>
      <c r="DC7" s="109"/>
      <c r="DD7" s="109"/>
      <c r="DE7" s="109"/>
      <c r="DF7" s="109"/>
      <c r="DG7" s="109"/>
      <c r="DH7" s="109"/>
      <c r="DI7" s="109" t="s">
        <v>11</v>
      </c>
      <c r="DJ7" s="109"/>
      <c r="DK7" s="109"/>
      <c r="DL7" s="109"/>
      <c r="DM7" s="109"/>
      <c r="DN7" s="109"/>
      <c r="DO7" s="109"/>
      <c r="DP7" s="109"/>
      <c r="DQ7" s="109" t="s">
        <v>11</v>
      </c>
      <c r="DR7" s="109"/>
      <c r="DS7" s="109"/>
      <c r="DT7" s="109"/>
      <c r="DU7" s="109"/>
      <c r="DV7" s="109"/>
      <c r="DW7" s="109"/>
      <c r="DX7" s="109"/>
      <c r="DY7" s="109" t="s">
        <v>11</v>
      </c>
      <c r="DZ7" s="109"/>
      <c r="EA7" s="109"/>
      <c r="EB7" s="109"/>
      <c r="EC7" s="109"/>
      <c r="ED7" s="109"/>
      <c r="EE7" s="109"/>
      <c r="EF7" s="109"/>
      <c r="EG7" s="109" t="s">
        <v>11</v>
      </c>
      <c r="EH7" s="109"/>
      <c r="EI7" s="109"/>
      <c r="EJ7" s="109"/>
      <c r="EK7" s="109"/>
      <c r="EL7" s="109"/>
      <c r="EM7" s="109"/>
      <c r="EN7" s="109"/>
      <c r="EO7" s="109" t="s">
        <v>11</v>
      </c>
      <c r="EP7" s="109"/>
      <c r="EQ7" s="109"/>
      <c r="ER7" s="109"/>
      <c r="ES7" s="109"/>
      <c r="ET7" s="109"/>
      <c r="EU7" s="109"/>
      <c r="EV7" s="109"/>
      <c r="EW7" s="109" t="s">
        <v>11</v>
      </c>
      <c r="EX7" s="109"/>
      <c r="EY7" s="109"/>
      <c r="EZ7" s="109"/>
      <c r="FA7" s="109"/>
      <c r="FB7" s="109"/>
      <c r="FC7" s="109"/>
      <c r="FD7" s="109"/>
      <c r="FE7" s="109" t="s">
        <v>11</v>
      </c>
      <c r="FF7" s="109"/>
      <c r="FG7" s="109"/>
      <c r="FH7" s="109"/>
      <c r="FI7" s="109"/>
      <c r="FJ7" s="109"/>
      <c r="FK7" s="109"/>
      <c r="FL7" s="109"/>
      <c r="FM7" s="109" t="s">
        <v>11</v>
      </c>
      <c r="FN7" s="109"/>
      <c r="FO7" s="109"/>
      <c r="FP7" s="109"/>
      <c r="FQ7" s="109"/>
      <c r="FR7" s="109"/>
      <c r="FS7" s="109"/>
      <c r="FT7" s="109"/>
      <c r="FU7" s="109" t="s">
        <v>11</v>
      </c>
      <c r="FV7" s="109"/>
      <c r="FW7" s="109"/>
      <c r="FX7" s="109"/>
      <c r="FY7" s="109"/>
      <c r="FZ7" s="109"/>
      <c r="GA7" s="109"/>
      <c r="GB7" s="109"/>
      <c r="GC7" s="109" t="s">
        <v>11</v>
      </c>
      <c r="GD7" s="109"/>
      <c r="GE7" s="109"/>
      <c r="GF7" s="109"/>
      <c r="GG7" s="109"/>
      <c r="GH7" s="109"/>
      <c r="GI7" s="109"/>
      <c r="GJ7" s="109"/>
      <c r="GK7" s="109" t="s">
        <v>11</v>
      </c>
      <c r="GL7" s="109"/>
      <c r="GM7" s="109"/>
      <c r="GN7" s="109"/>
      <c r="GO7" s="109"/>
      <c r="GP7" s="109"/>
      <c r="GQ7" s="109"/>
      <c r="GR7" s="109"/>
      <c r="GS7" s="109" t="s">
        <v>11</v>
      </c>
      <c r="GT7" s="109"/>
      <c r="GU7" s="109"/>
      <c r="GV7" s="109"/>
      <c r="GW7" s="109"/>
      <c r="GX7" s="109"/>
      <c r="GY7" s="109"/>
      <c r="GZ7" s="109"/>
      <c r="HA7" s="109" t="s">
        <v>11</v>
      </c>
      <c r="HB7" s="109"/>
      <c r="HC7" s="109"/>
      <c r="HD7" s="109"/>
      <c r="HE7" s="109"/>
      <c r="HF7" s="109"/>
      <c r="HG7" s="109"/>
      <c r="HH7" s="109"/>
      <c r="HI7" s="109" t="s">
        <v>11</v>
      </c>
      <c r="HJ7" s="109"/>
      <c r="HK7" s="109"/>
      <c r="HL7" s="109"/>
      <c r="HM7" s="109"/>
      <c r="HN7" s="109"/>
      <c r="HO7" s="109"/>
      <c r="HP7" s="109"/>
      <c r="HQ7" s="109" t="s">
        <v>11</v>
      </c>
      <c r="HR7" s="109"/>
      <c r="HS7" s="109"/>
      <c r="HT7" s="109"/>
      <c r="HU7" s="109"/>
      <c r="HV7" s="109"/>
      <c r="HW7" s="109"/>
      <c r="HX7" s="109"/>
      <c r="HY7" s="109" t="s">
        <v>11</v>
      </c>
      <c r="HZ7" s="109"/>
      <c r="IA7" s="109"/>
      <c r="IB7" s="109"/>
      <c r="IC7" s="109"/>
      <c r="ID7" s="109"/>
      <c r="IE7" s="109"/>
      <c r="IF7" s="109"/>
      <c r="IG7" s="109" t="s">
        <v>11</v>
      </c>
      <c r="IH7" s="109"/>
      <c r="II7" s="109"/>
      <c r="IJ7" s="109"/>
      <c r="IK7" s="109"/>
      <c r="IL7" s="109"/>
      <c r="IM7" s="109"/>
      <c r="IN7" s="109"/>
      <c r="IO7" s="109" t="s">
        <v>11</v>
      </c>
      <c r="IP7" s="109"/>
      <c r="IQ7" s="109"/>
      <c r="IR7" s="109"/>
      <c r="IS7" s="109"/>
      <c r="IT7" s="109"/>
      <c r="IU7" s="109"/>
      <c r="IV7" s="109"/>
    </row>
    <row r="8" spans="1:9" ht="15">
      <c r="A8" s="107"/>
      <c r="B8" s="107"/>
      <c r="C8" s="28"/>
      <c r="D8" s="28" t="s">
        <v>151</v>
      </c>
      <c r="E8" s="18" t="s">
        <v>3</v>
      </c>
      <c r="F8" s="18" t="s">
        <v>3</v>
      </c>
      <c r="G8" s="18" t="s">
        <v>17</v>
      </c>
      <c r="H8" s="18" t="s">
        <v>3</v>
      </c>
      <c r="I8" s="44" t="s">
        <v>37</v>
      </c>
    </row>
    <row r="9" spans="1:9" ht="36.75" customHeight="1">
      <c r="A9" s="41" t="s">
        <v>146</v>
      </c>
      <c r="B9" s="22" t="s">
        <v>90</v>
      </c>
      <c r="C9" s="46" t="s">
        <v>63</v>
      </c>
      <c r="D9" s="46">
        <v>300</v>
      </c>
      <c r="E9" s="121"/>
      <c r="F9" s="149"/>
      <c r="G9" s="123"/>
      <c r="H9" s="123">
        <f>+F9*D9</f>
        <v>0</v>
      </c>
      <c r="I9" s="42" t="s">
        <v>23</v>
      </c>
    </row>
    <row r="10" spans="1:9" ht="43.5" customHeight="1">
      <c r="A10" s="41" t="s">
        <v>147</v>
      </c>
      <c r="B10" s="22" t="s">
        <v>90</v>
      </c>
      <c r="C10" s="46" t="s">
        <v>63</v>
      </c>
      <c r="D10" s="46">
        <v>300</v>
      </c>
      <c r="E10" s="121"/>
      <c r="F10" s="149"/>
      <c r="G10" s="123"/>
      <c r="H10" s="123">
        <f>+F10*D10</f>
        <v>0</v>
      </c>
      <c r="I10" s="42" t="s">
        <v>23</v>
      </c>
    </row>
    <row r="11" spans="1:9" ht="35.25" customHeight="1">
      <c r="A11" s="12" t="s">
        <v>148</v>
      </c>
      <c r="B11" s="22" t="s">
        <v>90</v>
      </c>
      <c r="C11" s="46" t="s">
        <v>63</v>
      </c>
      <c r="D11" s="46">
        <v>300</v>
      </c>
      <c r="E11" s="121"/>
      <c r="F11" s="149"/>
      <c r="G11" s="123"/>
      <c r="H11" s="123">
        <f>+F11*D11</f>
        <v>0</v>
      </c>
      <c r="I11" s="30" t="s">
        <v>23</v>
      </c>
    </row>
    <row r="12" spans="1:9" ht="39.75" customHeight="1">
      <c r="A12" s="12" t="s">
        <v>149</v>
      </c>
      <c r="B12" s="22" t="s">
        <v>90</v>
      </c>
      <c r="C12" s="46" t="s">
        <v>63</v>
      </c>
      <c r="D12" s="46">
        <v>300</v>
      </c>
      <c r="E12" s="121"/>
      <c r="F12" s="149"/>
      <c r="G12" s="123"/>
      <c r="H12" s="123">
        <f>+F12*D12</f>
        <v>0</v>
      </c>
      <c r="I12" s="30" t="s">
        <v>23</v>
      </c>
    </row>
    <row r="13" spans="1:11" s="1" customFormat="1" ht="23.25" customHeight="1">
      <c r="A13" s="6" t="s">
        <v>51</v>
      </c>
      <c r="B13" s="7" t="s">
        <v>32</v>
      </c>
      <c r="C13" s="46" t="s">
        <v>63</v>
      </c>
      <c r="D13" s="38">
        <v>200</v>
      </c>
      <c r="E13" s="145"/>
      <c r="F13" s="114"/>
      <c r="G13" s="126"/>
      <c r="H13" s="123">
        <f>+F13*D13</f>
        <v>0</v>
      </c>
      <c r="I13" s="62" t="s">
        <v>23</v>
      </c>
      <c r="J13" s="3"/>
      <c r="K13" s="3"/>
    </row>
    <row r="14" spans="1:9" ht="30">
      <c r="A14" s="6"/>
      <c r="B14" s="6"/>
      <c r="C14" s="16"/>
      <c r="D14" s="6"/>
      <c r="E14" s="111"/>
      <c r="F14" s="126"/>
      <c r="G14" s="126"/>
      <c r="H14" s="125"/>
      <c r="I14" s="57"/>
    </row>
    <row r="15" spans="1:9" ht="30">
      <c r="A15" s="6"/>
      <c r="B15" s="6"/>
      <c r="C15" s="16"/>
      <c r="D15" s="6"/>
      <c r="E15" s="111"/>
      <c r="F15" s="126"/>
      <c r="G15" s="126"/>
      <c r="H15" s="125"/>
      <c r="I15" s="57"/>
    </row>
    <row r="16" spans="1:9" ht="18.75">
      <c r="A16" s="6"/>
      <c r="B16" s="6"/>
      <c r="C16" s="38"/>
      <c r="D16" s="38"/>
      <c r="E16" s="111"/>
      <c r="F16" s="126"/>
      <c r="G16" s="126"/>
      <c r="H16" s="125"/>
      <c r="I16" s="58"/>
    </row>
    <row r="17" spans="1:8" ht="18.75">
      <c r="A17" s="8"/>
      <c r="B17" s="8"/>
      <c r="C17" s="8"/>
      <c r="D17" s="40"/>
      <c r="E17" s="152"/>
      <c r="F17" s="160"/>
      <c r="G17" s="160"/>
      <c r="H17" s="161"/>
    </row>
    <row r="18" spans="1:8" ht="18.75">
      <c r="A18" s="9" t="s">
        <v>38</v>
      </c>
      <c r="B18" s="8"/>
      <c r="C18" s="8"/>
      <c r="D18" s="16" t="s">
        <v>5</v>
      </c>
      <c r="E18" s="112"/>
      <c r="F18" s="125"/>
      <c r="G18" s="125"/>
      <c r="H18" s="128">
        <f>SUM(H9:H17)</f>
        <v>0</v>
      </c>
    </row>
    <row r="19" spans="1:8" ht="18.75">
      <c r="A19" s="19" t="s">
        <v>7</v>
      </c>
      <c r="B19" s="8"/>
      <c r="C19" s="8"/>
      <c r="D19" s="16" t="s">
        <v>6</v>
      </c>
      <c r="E19" s="112"/>
      <c r="F19" s="125"/>
      <c r="G19" s="125"/>
      <c r="H19" s="128">
        <f>+H18*1.055</f>
        <v>0</v>
      </c>
    </row>
  </sheetData>
  <sheetProtection/>
  <mergeCells count="97">
    <mergeCell ref="HI7:HP7"/>
    <mergeCell ref="HQ7:HX7"/>
    <mergeCell ref="HY7:IF7"/>
    <mergeCell ref="IG7:IN7"/>
    <mergeCell ref="IO7:IV7"/>
    <mergeCell ref="FM7:FT7"/>
    <mergeCell ref="FU7:GB7"/>
    <mergeCell ref="GC7:GJ7"/>
    <mergeCell ref="GK7:GR7"/>
    <mergeCell ref="GS7:GZ7"/>
    <mergeCell ref="HA7:HH7"/>
    <mergeCell ref="DQ7:DX7"/>
    <mergeCell ref="DY7:EF7"/>
    <mergeCell ref="EG7:EN7"/>
    <mergeCell ref="EO7:EV7"/>
    <mergeCell ref="EW7:FD7"/>
    <mergeCell ref="FE7:FL7"/>
    <mergeCell ref="BU7:CB7"/>
    <mergeCell ref="CC7:CJ7"/>
    <mergeCell ref="CK7:CR7"/>
    <mergeCell ref="CS7:CZ7"/>
    <mergeCell ref="DA7:DH7"/>
    <mergeCell ref="DI7:DP7"/>
    <mergeCell ref="IG5:IN5"/>
    <mergeCell ref="IO5:IV5"/>
    <mergeCell ref="I7:P7"/>
    <mergeCell ref="Q7:X7"/>
    <mergeCell ref="Y7:AF7"/>
    <mergeCell ref="AG7:AN7"/>
    <mergeCell ref="AO7:AV7"/>
    <mergeCell ref="AW7:BD7"/>
    <mergeCell ref="BE7:BL7"/>
    <mergeCell ref="BM7:BT7"/>
    <mergeCell ref="GK5:GR5"/>
    <mergeCell ref="GS5:GZ5"/>
    <mergeCell ref="HA5:HH5"/>
    <mergeCell ref="HI5:HP5"/>
    <mergeCell ref="HQ5:HX5"/>
    <mergeCell ref="HY5:IF5"/>
    <mergeCell ref="EO5:EV5"/>
    <mergeCell ref="EW5:FD5"/>
    <mergeCell ref="FE5:FL5"/>
    <mergeCell ref="FM5:FT5"/>
    <mergeCell ref="FU5:GB5"/>
    <mergeCell ref="GC5:GJ5"/>
    <mergeCell ref="CS5:CZ5"/>
    <mergeCell ref="DA5:DH5"/>
    <mergeCell ref="DI5:DP5"/>
    <mergeCell ref="DQ5:DX5"/>
    <mergeCell ref="DY5:EF5"/>
    <mergeCell ref="EG5:EN5"/>
    <mergeCell ref="AW5:BD5"/>
    <mergeCell ref="BE5:BL5"/>
    <mergeCell ref="BM5:BT5"/>
    <mergeCell ref="BU5:CB5"/>
    <mergeCell ref="CC5:CJ5"/>
    <mergeCell ref="CK5:CR5"/>
    <mergeCell ref="HQ4:HX4"/>
    <mergeCell ref="HY4:IF4"/>
    <mergeCell ref="IG4:IN4"/>
    <mergeCell ref="IO4:IV4"/>
    <mergeCell ref="A5:H5"/>
    <mergeCell ref="I5:P5"/>
    <mergeCell ref="Q5:X5"/>
    <mergeCell ref="Y5:AF5"/>
    <mergeCell ref="AG5:AN5"/>
    <mergeCell ref="AO5:AV5"/>
    <mergeCell ref="FU4:GB4"/>
    <mergeCell ref="GC4:GJ4"/>
    <mergeCell ref="GK4:GR4"/>
    <mergeCell ref="GS4:GZ4"/>
    <mergeCell ref="HA4:HH4"/>
    <mergeCell ref="HI4:HP4"/>
    <mergeCell ref="DY4:EF4"/>
    <mergeCell ref="EG4:EN4"/>
    <mergeCell ref="EO4:EV4"/>
    <mergeCell ref="EW4:FD4"/>
    <mergeCell ref="FE4:FL4"/>
    <mergeCell ref="FM4:FT4"/>
    <mergeCell ref="CC4:CJ4"/>
    <mergeCell ref="CK4:CR4"/>
    <mergeCell ref="CS4:CZ4"/>
    <mergeCell ref="DA4:DH4"/>
    <mergeCell ref="DI4:DP4"/>
    <mergeCell ref="DQ4:DX4"/>
    <mergeCell ref="AG4:AN4"/>
    <mergeCell ref="AO4:AV4"/>
    <mergeCell ref="AW4:BD4"/>
    <mergeCell ref="BE4:BL4"/>
    <mergeCell ref="BM4:BT4"/>
    <mergeCell ref="BU4:CB4"/>
    <mergeCell ref="A7:A8"/>
    <mergeCell ref="B7:B8"/>
    <mergeCell ref="A4:H4"/>
    <mergeCell ref="I4:P4"/>
    <mergeCell ref="Q4:X4"/>
    <mergeCell ref="Y4:AF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E29" sqref="E29"/>
    </sheetView>
  </sheetViews>
  <sheetFormatPr defaultColWidth="11.421875" defaultRowHeight="12.75"/>
  <cols>
    <col min="1" max="1" width="53.8515625" style="0" customWidth="1"/>
    <col min="2" max="3" width="11.421875" style="0" customWidth="1"/>
    <col min="4" max="4" width="16.421875" style="0" customWidth="1"/>
    <col min="5" max="5" width="11.421875" style="0" customWidth="1"/>
    <col min="6" max="6" width="16.140625" style="0" customWidth="1"/>
  </cols>
  <sheetData>
    <row r="1" spans="1:7" ht="12.75">
      <c r="A1" s="98" t="s">
        <v>75</v>
      </c>
      <c r="B1" s="99"/>
      <c r="C1" s="99"/>
      <c r="D1" s="99"/>
      <c r="E1" s="99"/>
      <c r="F1" s="99"/>
      <c r="G1" s="3"/>
    </row>
    <row r="2" spans="1:7" ht="12.75">
      <c r="A2" s="36"/>
      <c r="B2" s="35"/>
      <c r="C2" s="35" t="s">
        <v>72</v>
      </c>
      <c r="D2" s="35"/>
      <c r="E2" s="35"/>
      <c r="F2" s="35"/>
      <c r="G2" s="3"/>
    </row>
    <row r="3" spans="1:7" ht="12.75">
      <c r="A3" s="35"/>
      <c r="B3" s="35"/>
      <c r="C3" s="35" t="s">
        <v>76</v>
      </c>
      <c r="D3" s="35"/>
      <c r="E3" s="35"/>
      <c r="F3" s="35"/>
      <c r="G3" s="3"/>
    </row>
    <row r="4" spans="1:7" ht="12.75">
      <c r="A4" s="35"/>
      <c r="B4" s="35"/>
      <c r="C4" s="35"/>
      <c r="D4" s="35"/>
      <c r="E4" s="35"/>
      <c r="F4" s="35"/>
      <c r="G4" s="3"/>
    </row>
    <row r="5" spans="1:7" ht="16.5">
      <c r="A5" s="104" t="s">
        <v>53</v>
      </c>
      <c r="B5" s="103"/>
      <c r="C5" s="103"/>
      <c r="D5" s="103"/>
      <c r="E5" s="103"/>
      <c r="F5" s="103"/>
      <c r="G5" s="11"/>
    </row>
    <row r="6" spans="1:7" ht="16.5">
      <c r="A6" s="102" t="s">
        <v>132</v>
      </c>
      <c r="B6" s="103"/>
      <c r="C6" s="103"/>
      <c r="D6" s="103"/>
      <c r="E6" s="103"/>
      <c r="F6" s="103"/>
      <c r="G6" s="11"/>
    </row>
    <row r="7" spans="1:7" ht="16.5">
      <c r="A7" s="11"/>
      <c r="B7" s="11"/>
      <c r="C7" s="26"/>
      <c r="D7" s="26"/>
      <c r="E7" s="11"/>
      <c r="F7" s="11"/>
      <c r="G7" s="11"/>
    </row>
    <row r="8" spans="1:7" ht="16.5">
      <c r="A8" s="109" t="s">
        <v>11</v>
      </c>
      <c r="B8" s="109"/>
      <c r="C8" s="109"/>
      <c r="D8" s="109"/>
      <c r="E8" s="109"/>
      <c r="F8" s="109"/>
      <c r="G8" s="11"/>
    </row>
    <row r="9" spans="1:7" ht="16.5">
      <c r="A9" s="60" t="s">
        <v>108</v>
      </c>
      <c r="B9" s="52"/>
      <c r="C9" s="52"/>
      <c r="D9" s="52"/>
      <c r="E9" s="52"/>
      <c r="F9" s="52"/>
      <c r="G9" s="11"/>
    </row>
    <row r="10" spans="1:7" ht="12.75">
      <c r="A10" s="3"/>
      <c r="B10" s="3"/>
      <c r="C10" s="3"/>
      <c r="D10" s="3"/>
      <c r="E10" s="3"/>
      <c r="F10" s="3"/>
      <c r="G10" s="3"/>
    </row>
    <row r="11" spans="1:7" ht="15">
      <c r="A11" s="106" t="s">
        <v>0</v>
      </c>
      <c r="B11" s="106" t="s">
        <v>1</v>
      </c>
      <c r="C11" s="45" t="s">
        <v>62</v>
      </c>
      <c r="D11" s="27" t="s">
        <v>65</v>
      </c>
      <c r="E11" s="17" t="s">
        <v>136</v>
      </c>
      <c r="F11" s="17" t="s">
        <v>4</v>
      </c>
      <c r="G11" s="43" t="s">
        <v>24</v>
      </c>
    </row>
    <row r="12" spans="1:7" ht="15">
      <c r="A12" s="107"/>
      <c r="B12" s="107"/>
      <c r="C12" s="28"/>
      <c r="D12" s="28" t="s">
        <v>161</v>
      </c>
      <c r="E12" s="18" t="s">
        <v>3</v>
      </c>
      <c r="F12" s="18" t="s">
        <v>3</v>
      </c>
      <c r="G12" s="44" t="s">
        <v>37</v>
      </c>
    </row>
    <row r="13" spans="1:7" ht="25.5">
      <c r="A13" s="86" t="s">
        <v>133</v>
      </c>
      <c r="B13" s="87"/>
      <c r="C13" s="88" t="s">
        <v>63</v>
      </c>
      <c r="D13" s="158">
        <v>200</v>
      </c>
      <c r="E13" s="154"/>
      <c r="F13" s="155">
        <f>+E13*D13</f>
        <v>0</v>
      </c>
      <c r="G13" s="89" t="s">
        <v>23</v>
      </c>
    </row>
    <row r="14" spans="1:7" ht="25.5">
      <c r="A14" s="90" t="s">
        <v>134</v>
      </c>
      <c r="B14" s="87"/>
      <c r="C14" s="88" t="s">
        <v>63</v>
      </c>
      <c r="D14" s="158">
        <v>100</v>
      </c>
      <c r="E14" s="154"/>
      <c r="F14" s="155">
        <f>+E14*D14</f>
        <v>0</v>
      </c>
      <c r="G14" s="91" t="s">
        <v>23</v>
      </c>
    </row>
    <row r="15" spans="1:7" ht="25.5">
      <c r="A15" s="90" t="s">
        <v>135</v>
      </c>
      <c r="B15" s="87"/>
      <c r="C15" s="88" t="s">
        <v>63</v>
      </c>
      <c r="D15" s="158">
        <v>100</v>
      </c>
      <c r="E15" s="154"/>
      <c r="F15" s="155">
        <f>+E15*D15</f>
        <v>0</v>
      </c>
      <c r="G15" s="91" t="s">
        <v>23</v>
      </c>
    </row>
    <row r="16" spans="1:7" ht="25.5">
      <c r="A16" s="92" t="s">
        <v>142</v>
      </c>
      <c r="B16" s="87"/>
      <c r="C16" s="88" t="s">
        <v>63</v>
      </c>
      <c r="D16" s="158">
        <v>200</v>
      </c>
      <c r="E16" s="154"/>
      <c r="F16" s="155">
        <f>+E16*D16</f>
        <v>0</v>
      </c>
      <c r="G16" s="93"/>
    </row>
    <row r="17" spans="1:7" ht="25.5">
      <c r="A17" s="90" t="s">
        <v>38</v>
      </c>
      <c r="B17" s="90"/>
      <c r="C17" s="90"/>
      <c r="D17" s="97" t="s">
        <v>5</v>
      </c>
      <c r="E17" s="156">
        <f>SUM(F13:F16)</f>
        <v>0</v>
      </c>
      <c r="F17" s="157"/>
      <c r="G17" s="94"/>
    </row>
    <row r="18" spans="1:7" ht="25.5">
      <c r="A18" s="95" t="s">
        <v>7</v>
      </c>
      <c r="B18" s="90"/>
      <c r="C18" s="90"/>
      <c r="D18" s="97" t="s">
        <v>6</v>
      </c>
      <c r="E18" s="156">
        <f>E17*1.055</f>
        <v>0</v>
      </c>
      <c r="F18" s="157"/>
      <c r="G18" s="94"/>
    </row>
    <row r="19" spans="1:7" ht="12.75">
      <c r="A19" s="96"/>
      <c r="B19" s="96"/>
      <c r="C19" s="96"/>
      <c r="D19" s="96"/>
      <c r="E19" s="96"/>
      <c r="F19" s="96"/>
      <c r="G19" s="96"/>
    </row>
  </sheetData>
  <sheetProtection/>
  <mergeCells count="8">
    <mergeCell ref="E17:F17"/>
    <mergeCell ref="E18:F18"/>
    <mergeCell ref="A1:F1"/>
    <mergeCell ref="A5:F5"/>
    <mergeCell ref="A6:F6"/>
    <mergeCell ref="A8:F8"/>
    <mergeCell ref="A11:A12"/>
    <mergeCell ref="B11:B1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secretariat</dc:creator>
  <cp:keywords/>
  <dc:description/>
  <cp:lastModifiedBy>daniel.massot</cp:lastModifiedBy>
  <cp:lastPrinted>2009-12-11T14:18:21Z</cp:lastPrinted>
  <dcterms:created xsi:type="dcterms:W3CDTF">2004-06-11T13:25:17Z</dcterms:created>
  <dcterms:modified xsi:type="dcterms:W3CDTF">2018-07-18T08:17:51Z</dcterms:modified>
  <cp:category/>
  <cp:version/>
  <cp:contentType/>
  <cp:contentStatus/>
</cp:coreProperties>
</file>