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2" activeTab="0"/>
  </bookViews>
  <sheets>
    <sheet name="epicpreparation 1" sheetId="1" r:id="rId1"/>
    <sheet name="epic pates 2" sheetId="2" r:id="rId2"/>
    <sheet name="boites et compotes 3" sheetId="3" r:id="rId3"/>
    <sheet name="condiments et divers 4" sheetId="4" r:id="rId4"/>
  </sheets>
  <definedNames/>
  <calcPr fullCalcOnLoad="1"/>
</workbook>
</file>

<file path=xl/sharedStrings.xml><?xml version="1.0" encoding="utf-8"?>
<sst xmlns="http://schemas.openxmlformats.org/spreadsheetml/2006/main" count="515" uniqueCount="267">
  <si>
    <t>Collège Alain SAVARY</t>
  </si>
  <si>
    <t xml:space="preserve">7 avenue du stade </t>
  </si>
  <si>
    <t>31620 FRONTON</t>
  </si>
  <si>
    <t>MARCHE A PROCEDURE ADAPTEE</t>
  </si>
  <si>
    <t>EPICERIE</t>
  </si>
  <si>
    <t>ARTICLES</t>
  </si>
  <si>
    <t>UNITES</t>
  </si>
  <si>
    <t>PUHT</t>
  </si>
  <si>
    <t>TOTAL</t>
  </si>
  <si>
    <t>Boite</t>
  </si>
  <si>
    <t>fumet crustacés</t>
  </si>
  <si>
    <t>Crème patissière à froid</t>
  </si>
  <si>
    <t>Kg</t>
  </si>
  <si>
    <t>boite 20 parts</t>
  </si>
  <si>
    <t>Unité</t>
  </si>
  <si>
    <t>sauce poivre</t>
  </si>
  <si>
    <t>sauce chasseur</t>
  </si>
  <si>
    <t>Epicerie famille 2: Pâtes et féculents</t>
  </si>
  <si>
    <t>kg</t>
  </si>
  <si>
    <t>Riz basmati en 5 kg</t>
  </si>
  <si>
    <t>Riz thai en 5kg</t>
  </si>
  <si>
    <t>EPICERIE famille 3 :Conserves fruits et légumes et poissons</t>
  </si>
  <si>
    <t>Abricots sirop</t>
  </si>
  <si>
    <t>Boite 5/1</t>
  </si>
  <si>
    <t>Ananas tranches brisées</t>
  </si>
  <si>
    <t>Boite 3/1</t>
  </si>
  <si>
    <t>Ananas tranches entières</t>
  </si>
  <si>
    <t>Cocktail de fruits</t>
  </si>
  <si>
    <t>Mirabelles au sirop</t>
  </si>
  <si>
    <t>Pêches au sirop</t>
  </si>
  <si>
    <t>Poires au sirop</t>
  </si>
  <si>
    <t>Pruneaux au sirop</t>
  </si>
  <si>
    <t>Légumes conserves</t>
  </si>
  <si>
    <t>Cœurs de palmiers morceaux</t>
  </si>
  <si>
    <t xml:space="preserve">Asperges </t>
  </si>
  <si>
    <t>4/4</t>
  </si>
  <si>
    <t>Champignons entiers</t>
  </si>
  <si>
    <t>Champignons émincés</t>
  </si>
  <si>
    <t>Tomates concassées</t>
  </si>
  <si>
    <t>concentré tomates</t>
  </si>
  <si>
    <t>Boite 4/4</t>
  </si>
  <si>
    <t>macédoine de légumes</t>
  </si>
  <si>
    <t>mais</t>
  </si>
  <si>
    <t>sauce pizza</t>
  </si>
  <si>
    <t>sauce tomate cuisinée</t>
  </si>
  <si>
    <t>harissa</t>
  </si>
  <si>
    <t>Boîte 1/6</t>
  </si>
  <si>
    <t>fonds d'artichauts</t>
  </si>
  <si>
    <t>haricots verts</t>
  </si>
  <si>
    <t>Poissons conserves</t>
  </si>
  <si>
    <t>maquereaux au vin blanc</t>
  </si>
  <si>
    <t>boîte 3/1</t>
  </si>
  <si>
    <t>maquereaux à la moutarde</t>
  </si>
  <si>
    <t>sardines à la tomate</t>
  </si>
  <si>
    <t xml:space="preserve">Confit de canard </t>
  </si>
  <si>
    <t>boîte 5/1</t>
  </si>
  <si>
    <t>gesiers de dinde émincés confits</t>
  </si>
  <si>
    <t>Bisque de homard</t>
  </si>
  <si>
    <t xml:space="preserve">compotes </t>
  </si>
  <si>
    <t>L</t>
  </si>
  <si>
    <t>Jet bar sauce salade</t>
  </si>
  <si>
    <t>seau 5 kg</t>
  </si>
  <si>
    <t>olives noires dénoyautées</t>
  </si>
  <si>
    <t>olives vertes dénoyautées</t>
  </si>
  <si>
    <t>carton de 1000</t>
  </si>
  <si>
    <t>vinaigre de vin</t>
  </si>
  <si>
    <t>1,5 l</t>
  </si>
  <si>
    <t>vinaigre d'alcool</t>
  </si>
  <si>
    <t>Bouteille</t>
  </si>
  <si>
    <t>vinaigre balsamique</t>
  </si>
  <si>
    <t>75cl</t>
  </si>
  <si>
    <t>graisse à pulvériser</t>
  </si>
  <si>
    <t>bombes</t>
  </si>
  <si>
    <t>Cerneaux de noix</t>
  </si>
  <si>
    <t xml:space="preserve">Amandes éffilées </t>
  </si>
  <si>
    <t>raisins secs</t>
  </si>
  <si>
    <t>Bouteille 1l</t>
  </si>
  <si>
    <t>et joindre la fiche technique produit</t>
  </si>
  <si>
    <t>Pour tous les produits ci-dessous, préciser la marque,</t>
  </si>
  <si>
    <t>EPICERIE famille 4 :Conserves et condiments</t>
  </si>
  <si>
    <t>Boîte</t>
  </si>
  <si>
    <t>TOTAL HT</t>
  </si>
  <si>
    <t>sel fin par 10 kg</t>
  </si>
  <si>
    <t>sel gros par 10 kg</t>
  </si>
  <si>
    <t>sucre semoule par 1 kg</t>
  </si>
  <si>
    <t>ACTE D'ENGAGEMENT</t>
  </si>
  <si>
    <t>Je soussigné, …………………………………………………………………….</t>
  </si>
  <si>
    <t>Après avoir pris connaissance du marché visé en objet, de ses modalités et des clauses particulières :</t>
  </si>
  <si>
    <t>CACHET de l’ENTREPRISE</t>
  </si>
  <si>
    <t>SIGNATURE</t>
  </si>
  <si>
    <t>Société: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</si>
  <si>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</si>
  <si>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</si>
  <si>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</si>
  <si>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</si>
  <si>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Herbes de provence</t>
  </si>
  <si>
    <t>spigol</t>
  </si>
  <si>
    <t>Cumin</t>
  </si>
  <si>
    <t>Curry doux</t>
  </si>
  <si>
    <t>Café moulu 100%arabica</t>
  </si>
  <si>
    <t>Paquet 250 g</t>
  </si>
  <si>
    <t>Bouchée à la reine</t>
  </si>
  <si>
    <t>Pièces</t>
  </si>
  <si>
    <t>thon listao entier naturel</t>
  </si>
  <si>
    <t>sardines à l'huile françaises</t>
  </si>
  <si>
    <t>maquereaux au ketchup</t>
  </si>
  <si>
    <t>Echantillon</t>
  </si>
  <si>
    <t>OUI</t>
  </si>
  <si>
    <t>FRONTON</t>
  </si>
  <si>
    <t>ST JORY</t>
  </si>
  <si>
    <t>SAINT JORY</t>
  </si>
  <si>
    <t>Cocktail de fruits individuels</t>
  </si>
  <si>
    <t>U</t>
  </si>
  <si>
    <t>Amandes en poudre</t>
  </si>
  <si>
    <t>Choux à garnir</t>
  </si>
  <si>
    <t>Tartelettes sablées sucrées</t>
  </si>
  <si>
    <t xml:space="preserve">sauce madère </t>
  </si>
  <si>
    <t>Fruits au sirop</t>
  </si>
  <si>
    <t>Poivre gris</t>
  </si>
  <si>
    <t>Poivre blanc</t>
  </si>
  <si>
    <t>Café dose 75g baccara  MIKO</t>
  </si>
  <si>
    <t>AU COLLEGE  DE SAINT JORY</t>
  </si>
  <si>
    <t>VILLEMUR</t>
  </si>
  <si>
    <t>1- m’engage sans réserve à traiter avec le groupement de collèges Saint Jory/Fronton/Villemur</t>
  </si>
  <si>
    <t>Quinoa</t>
  </si>
  <si>
    <t>Boulgour</t>
  </si>
  <si>
    <t>Lait en poudre</t>
  </si>
  <si>
    <t>Haricots blanc à la tomate</t>
  </si>
  <si>
    <t>cœur de celeri</t>
  </si>
  <si>
    <t>Haricots Rouges</t>
  </si>
  <si>
    <t>Champignons à la grecque</t>
  </si>
  <si>
    <t>Flageolets Verts</t>
  </si>
  <si>
    <t>Garniture de légumes</t>
  </si>
  <si>
    <t>garniture tabloule</t>
  </si>
  <si>
    <t>Boite 5/2</t>
  </si>
  <si>
    <t>l</t>
  </si>
  <si>
    <t>Curry brut</t>
  </si>
  <si>
    <t>Melange Thai</t>
  </si>
  <si>
    <t>Miel squeezer</t>
  </si>
  <si>
    <t xml:space="preserve">Miel  </t>
  </si>
  <si>
    <t>Canelle poudre</t>
  </si>
  <si>
    <t>Curcuma</t>
  </si>
  <si>
    <t>pistaches emondées</t>
  </si>
  <si>
    <t>Pignons</t>
  </si>
  <si>
    <t>Cognac salé poivré</t>
  </si>
  <si>
    <t>Rhum patissier</t>
  </si>
  <si>
    <t>Kirch</t>
  </si>
  <si>
    <t>6</t>
  </si>
  <si>
    <t xml:space="preserve">fond blanc de veau </t>
  </si>
  <si>
    <t xml:space="preserve">fond blanc de volaille </t>
  </si>
  <si>
    <t xml:space="preserve">fond brun lié </t>
  </si>
  <si>
    <t xml:space="preserve">fumet poissons </t>
  </si>
  <si>
    <t xml:space="preserve">Bouillon de bœuf </t>
  </si>
  <si>
    <t xml:space="preserve">Bouillon de volaille </t>
  </si>
  <si>
    <t xml:space="preserve">Bouillon de légumes </t>
  </si>
  <si>
    <t xml:space="preserve">Jus de veau lié </t>
  </si>
  <si>
    <t xml:space="preserve">purée au lait salée déshydratée  </t>
  </si>
  <si>
    <t>taboulé déshydraté 625 g</t>
  </si>
  <si>
    <t xml:space="preserve">Fonds de sauce </t>
  </si>
  <si>
    <t xml:space="preserve">Préparations desserts </t>
  </si>
  <si>
    <t xml:space="preserve">Entremets vanille/chocolat </t>
  </si>
  <si>
    <t xml:space="preserve">Couronnement beurre ail persil </t>
  </si>
  <si>
    <t xml:space="preserve">Boite </t>
  </si>
  <si>
    <t>Mise en place en pot (ail, pesto, curry, thai)</t>
  </si>
  <si>
    <t xml:space="preserve">Pot </t>
  </si>
  <si>
    <t>Oignons frits déshydratés</t>
  </si>
  <si>
    <t xml:space="preserve">Sachet </t>
  </si>
  <si>
    <t xml:space="preserve">Sauce épices du soleil </t>
  </si>
  <si>
    <t>Préparation mousse au chocolat</t>
  </si>
  <si>
    <t xml:space="preserve">Sauce Tomato Grill </t>
  </si>
  <si>
    <t xml:space="preserve">Préparation crème brulée </t>
  </si>
  <si>
    <t>Mousse( type crunch, lion, smarties)</t>
  </si>
  <si>
    <t>Préparation Pana cotta</t>
  </si>
  <si>
    <t xml:space="preserve">Aides culinaires </t>
  </si>
  <si>
    <t xml:space="preserve">Coulis de fruits </t>
  </si>
  <si>
    <t xml:space="preserve">Croutons divers pour salade </t>
  </si>
  <si>
    <t xml:space="preserve">Nappage blond </t>
  </si>
  <si>
    <t xml:space="preserve">Nappage rouge </t>
  </si>
  <si>
    <t xml:space="preserve">Seau </t>
  </si>
  <si>
    <t>Sauce dessert chocolat/fruits rouge/caramel</t>
  </si>
  <si>
    <t xml:space="preserve">Arôme vanille </t>
  </si>
  <si>
    <t xml:space="preserve">Flacon </t>
  </si>
  <si>
    <t xml:space="preserve">Arôme fleur d'oranger </t>
  </si>
  <si>
    <t>Arôme patrelle</t>
  </si>
  <si>
    <t>Fond de pate pizza carton 18 plaques</t>
  </si>
  <si>
    <t xml:space="preserve">Carton </t>
  </si>
  <si>
    <t>Pépites caramélisées</t>
  </si>
  <si>
    <t xml:space="preserve">Chocolat blanc en palet </t>
  </si>
  <si>
    <t xml:space="preserve">Chocolat noir en palet </t>
  </si>
  <si>
    <t xml:space="preserve">Chocolat noir goutte </t>
  </si>
  <si>
    <t xml:space="preserve">Chapelure </t>
  </si>
  <si>
    <t xml:space="preserve">Macaronis en 5 kg </t>
  </si>
  <si>
    <t xml:space="preserve">Spaghettis </t>
  </si>
  <si>
    <t>Coquillettes en 5 kg</t>
  </si>
  <si>
    <t xml:space="preserve">Farfalle en 5 kg </t>
  </si>
  <si>
    <t xml:space="preserve">Tortis couleurs en 3kg </t>
  </si>
  <si>
    <t xml:space="preserve">Tagliatelles plates en vrac en 5kg </t>
  </si>
  <si>
    <t xml:space="preserve">Lentilles vertes 5 kg </t>
  </si>
  <si>
    <t xml:space="preserve">Lentilles noires </t>
  </si>
  <si>
    <t xml:space="preserve">Kg </t>
  </si>
  <si>
    <t xml:space="preserve">Riz rond </t>
  </si>
  <si>
    <t>Riz indica  en sac de 5 kg étuvé</t>
  </si>
  <si>
    <t xml:space="preserve">Plaques de lasagnes 1/2 gastro ondulées </t>
  </si>
  <si>
    <t>Pois cassés 5 kg</t>
  </si>
  <si>
    <t xml:space="preserve">Vermicelle </t>
  </si>
  <si>
    <t xml:space="preserve">Blé a cuire </t>
  </si>
  <si>
    <t xml:space="preserve">Cœur de blé </t>
  </si>
  <si>
    <t xml:space="preserve">Haricots blancs lingots en 5 kg </t>
  </si>
  <si>
    <t>Semoule couscous moyenne qualité supérieur</t>
  </si>
  <si>
    <t>cornichons 80/119</t>
  </si>
  <si>
    <t>Divers</t>
  </si>
  <si>
    <t xml:space="preserve">Maqueraux ecabéche </t>
  </si>
  <si>
    <t>Pruneaux dénoyautés gros</t>
  </si>
  <si>
    <t xml:space="preserve">jus de citron </t>
  </si>
  <si>
    <t xml:space="preserve">poudre à lever </t>
  </si>
  <si>
    <t>Boite 1kg</t>
  </si>
  <si>
    <t xml:space="preserve">farine </t>
  </si>
  <si>
    <t xml:space="preserve">sucre glace </t>
  </si>
  <si>
    <t>Sachet 1kg</t>
  </si>
  <si>
    <t xml:space="preserve">chips 30 g </t>
  </si>
  <si>
    <t>compote en gourde</t>
  </si>
  <si>
    <t xml:space="preserve">eau de source 50 cl </t>
  </si>
  <si>
    <t xml:space="preserve">eau de source 150 cl </t>
  </si>
  <si>
    <t>Condiments</t>
  </si>
  <si>
    <t xml:space="preserve">Biscuits cuillere bande </t>
  </si>
  <si>
    <t xml:space="preserve">Barre de céréale </t>
  </si>
  <si>
    <t>Pièce</t>
  </si>
  <si>
    <t xml:space="preserve">Cigarettes russes </t>
  </si>
  <si>
    <t xml:space="preserve">Coffret à thé </t>
  </si>
  <si>
    <t xml:space="preserve">Coffret </t>
  </si>
  <si>
    <t>10</t>
  </si>
  <si>
    <t>1</t>
  </si>
  <si>
    <t>4</t>
  </si>
  <si>
    <t>2</t>
  </si>
  <si>
    <t>5</t>
  </si>
  <si>
    <t>20</t>
  </si>
  <si>
    <t>KG</t>
  </si>
  <si>
    <t>CARTON</t>
  </si>
  <si>
    <t>0</t>
  </si>
  <si>
    <t>Préciser la marque et fournir les fiches techniques des produits</t>
  </si>
  <si>
    <t>Famille 1 produits lyophilisés servant à la préparation et aides culinaires</t>
  </si>
  <si>
    <t>ANNEE 2019</t>
  </si>
  <si>
    <t>sucre dosettes 8g ou 10g</t>
  </si>
  <si>
    <t>Moutarde en 5 kg</t>
  </si>
  <si>
    <t>Moutarde en grains en 5 kg</t>
  </si>
  <si>
    <t>Paprika poudre</t>
  </si>
  <si>
    <t xml:space="preserve">Mayonnaise </t>
  </si>
  <si>
    <t>Laurier poudre</t>
  </si>
  <si>
    <t>Huile colza</t>
  </si>
  <si>
    <t>Huile de tournesol</t>
  </si>
  <si>
    <t>Huile friture 10 L</t>
  </si>
  <si>
    <t>Huile olive vierge L</t>
  </si>
  <si>
    <t>Huile rissoline</t>
  </si>
  <si>
    <t>Sel dosettes</t>
  </si>
  <si>
    <t xml:space="preserve">Sel fin </t>
  </si>
  <si>
    <t>Maizena</t>
  </si>
  <si>
    <t>boite</t>
  </si>
  <si>
    <t xml:space="preserve">Torsade en 5 kg </t>
  </si>
  <si>
    <t xml:space="preserve">Croutons ail rond </t>
  </si>
  <si>
    <t>compotes indiv pomme fraise</t>
  </si>
  <si>
    <t>compotes indiv pomme banane</t>
  </si>
  <si>
    <t xml:space="preserve">compotes indiv poire </t>
  </si>
  <si>
    <t>compotes indiv pomme vanille</t>
  </si>
  <si>
    <t>compote indiv pêche</t>
  </si>
  <si>
    <t>compote pomme caramel saveur speculos</t>
  </si>
  <si>
    <t xml:space="preserve">Lait de coco </t>
  </si>
  <si>
    <t>Les échantillons seront livrés avant le 10 Octobre 2018, (dégustation le  10 )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</si>
</sst>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0.00\ &quot;€&quot;"/>
  </numFmts>
  <fonts count="54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164" fontId="1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9" fontId="17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164" fontId="17" fillId="0" borderId="14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lef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tabSelected="1" zoomScalePageLayoutView="0" workbookViewId="0" topLeftCell="A49">
      <selection activeCell="L16" sqref="L16"/>
    </sheetView>
  </sheetViews>
  <sheetFormatPr defaultColWidth="11.421875" defaultRowHeight="12.75"/>
  <cols>
    <col min="1" max="1" width="3.28125" style="0" customWidth="1"/>
    <col min="2" max="2" width="27.7109375" style="1" customWidth="1"/>
    <col min="3" max="3" width="9.28125" style="2" customWidth="1"/>
    <col min="4" max="8" width="8.7109375" style="3" customWidth="1"/>
    <col min="9" max="9" width="7.7109375" style="4" customWidth="1"/>
    <col min="10" max="16384" width="11.421875" style="4" customWidth="1"/>
  </cols>
  <sheetData>
    <row r="1" spans="2:9" ht="11.25" customHeight="1">
      <c r="B1" s="5" t="s">
        <v>0</v>
      </c>
      <c r="C1" s="6"/>
      <c r="D1" s="7"/>
      <c r="E1" s="7"/>
      <c r="F1" s="7"/>
      <c r="G1" s="7"/>
      <c r="H1" s="7"/>
      <c r="I1" s="7"/>
    </row>
    <row r="2" spans="2:9" ht="15" customHeight="1">
      <c r="B2" s="5" t="s">
        <v>1</v>
      </c>
      <c r="C2" s="8" t="s">
        <v>241</v>
      </c>
      <c r="D2" s="7"/>
      <c r="E2" s="7"/>
      <c r="F2" s="7"/>
      <c r="G2" s="7"/>
      <c r="H2" s="7"/>
      <c r="I2" s="7"/>
    </row>
    <row r="3" spans="2:8" ht="12" customHeight="1">
      <c r="B3" s="5" t="s">
        <v>2</v>
      </c>
      <c r="C3" s="10" t="s">
        <v>3</v>
      </c>
      <c r="H3" s="4"/>
    </row>
    <row r="4" spans="3:9" ht="12.75">
      <c r="C4" s="67" t="s">
        <v>4</v>
      </c>
      <c r="D4" s="11"/>
      <c r="E4" s="11"/>
      <c r="F4" s="11"/>
      <c r="G4" s="11"/>
      <c r="H4" s="11"/>
      <c r="I4" s="11"/>
    </row>
    <row r="5" spans="2:9" ht="6.75" customHeight="1">
      <c r="B5" s="2"/>
      <c r="H5" s="12"/>
      <c r="I5" s="12"/>
    </row>
    <row r="6" spans="2:9" ht="9.75" customHeight="1">
      <c r="B6" s="9"/>
      <c r="C6" s="13" t="s">
        <v>240</v>
      </c>
      <c r="D6" s="13"/>
      <c r="E6" s="13"/>
      <c r="F6" s="13"/>
      <c r="G6" s="13"/>
      <c r="H6" s="9"/>
      <c r="I6" s="9"/>
    </row>
    <row r="7" spans="2:9" ht="12.75">
      <c r="B7" s="67" t="s">
        <v>78</v>
      </c>
      <c r="C7" s="9"/>
      <c r="D7" s="13"/>
      <c r="E7" s="13"/>
      <c r="F7" s="13"/>
      <c r="G7" s="13"/>
      <c r="H7" s="9"/>
      <c r="I7" s="9"/>
    </row>
    <row r="8" spans="2:9" ht="12.75">
      <c r="B8" s="13" t="s">
        <v>239</v>
      </c>
      <c r="C8" s="9"/>
      <c r="D8" s="13"/>
      <c r="E8" s="13"/>
      <c r="F8" s="13"/>
      <c r="G8" s="13"/>
      <c r="H8" s="9"/>
      <c r="I8" s="9"/>
    </row>
    <row r="9" spans="2:9" ht="19.5" customHeight="1">
      <c r="B9" s="14" t="s">
        <v>5</v>
      </c>
      <c r="C9" s="14" t="s">
        <v>6</v>
      </c>
      <c r="D9" s="15" t="s">
        <v>108</v>
      </c>
      <c r="E9" s="15" t="s">
        <v>109</v>
      </c>
      <c r="F9" s="15" t="s">
        <v>122</v>
      </c>
      <c r="G9" s="43" t="s">
        <v>8</v>
      </c>
      <c r="H9" s="16" t="s">
        <v>7</v>
      </c>
      <c r="I9" s="16" t="s">
        <v>81</v>
      </c>
    </row>
    <row r="10" spans="2:9" ht="12" customHeight="1">
      <c r="B10" s="83" t="s">
        <v>158</v>
      </c>
      <c r="C10" s="14"/>
      <c r="D10" s="15"/>
      <c r="E10" s="15"/>
      <c r="F10" s="15"/>
      <c r="G10" s="43"/>
      <c r="H10" s="16"/>
      <c r="I10" s="16"/>
    </row>
    <row r="11" spans="2:9" ht="12" customHeight="1">
      <c r="B11" s="23" t="s">
        <v>152</v>
      </c>
      <c r="C11" s="18" t="s">
        <v>9</v>
      </c>
      <c r="D11" s="42">
        <v>6</v>
      </c>
      <c r="E11" s="42">
        <v>8</v>
      </c>
      <c r="F11" s="42">
        <v>10</v>
      </c>
      <c r="G11" s="44">
        <f aca="true" t="shared" si="0" ref="G11:G29">SUM(D11:F11)</f>
        <v>24</v>
      </c>
      <c r="H11" s="22"/>
      <c r="I11" s="20">
        <f aca="true" t="shared" si="1" ref="I11:I29">SUM(G11*H11)</f>
        <v>0</v>
      </c>
    </row>
    <row r="12" spans="2:9" ht="12" customHeight="1">
      <c r="B12" s="23" t="s">
        <v>154</v>
      </c>
      <c r="C12" s="18" t="s">
        <v>9</v>
      </c>
      <c r="D12" s="42">
        <v>12</v>
      </c>
      <c r="E12" s="42">
        <v>4</v>
      </c>
      <c r="F12" s="42">
        <v>3</v>
      </c>
      <c r="G12" s="44">
        <f t="shared" si="0"/>
        <v>19</v>
      </c>
      <c r="H12" s="22"/>
      <c r="I12" s="20">
        <f t="shared" si="1"/>
        <v>0</v>
      </c>
    </row>
    <row r="13" spans="2:9" ht="12" customHeight="1">
      <c r="B13" s="23" t="s">
        <v>153</v>
      </c>
      <c r="C13" s="18" t="s">
        <v>9</v>
      </c>
      <c r="D13" s="42">
        <v>12</v>
      </c>
      <c r="E13" s="42">
        <v>8</v>
      </c>
      <c r="F13" s="42">
        <v>13</v>
      </c>
      <c r="G13" s="44">
        <f t="shared" si="0"/>
        <v>33</v>
      </c>
      <c r="H13" s="22"/>
      <c r="I13" s="20">
        <f t="shared" si="1"/>
        <v>0</v>
      </c>
    </row>
    <row r="14" spans="2:9" ht="12" customHeight="1">
      <c r="B14" s="23" t="s">
        <v>161</v>
      </c>
      <c r="C14" s="18" t="s">
        <v>162</v>
      </c>
      <c r="D14" s="41">
        <v>12</v>
      </c>
      <c r="E14" s="41">
        <v>0</v>
      </c>
      <c r="F14" s="41">
        <v>0</v>
      </c>
      <c r="G14" s="44">
        <f t="shared" si="0"/>
        <v>12</v>
      </c>
      <c r="H14" s="22"/>
      <c r="I14" s="20">
        <f t="shared" si="1"/>
        <v>0</v>
      </c>
    </row>
    <row r="15" spans="2:9" ht="12" customHeight="1">
      <c r="B15" s="17" t="s">
        <v>148</v>
      </c>
      <c r="C15" s="18" t="s">
        <v>9</v>
      </c>
      <c r="D15" s="41">
        <v>3</v>
      </c>
      <c r="E15" s="41">
        <v>2</v>
      </c>
      <c r="F15" s="41">
        <v>1</v>
      </c>
      <c r="G15" s="44">
        <f t="shared" si="0"/>
        <v>6</v>
      </c>
      <c r="H15" s="20"/>
      <c r="I15" s="20">
        <f t="shared" si="1"/>
        <v>0</v>
      </c>
    </row>
    <row r="16" spans="2:9" ht="12" customHeight="1">
      <c r="B16" s="14" t="s">
        <v>149</v>
      </c>
      <c r="C16" s="18" t="s">
        <v>9</v>
      </c>
      <c r="D16" s="42">
        <v>5</v>
      </c>
      <c r="E16" s="42">
        <v>2</v>
      </c>
      <c r="F16" s="42">
        <v>1</v>
      </c>
      <c r="G16" s="44">
        <f t="shared" si="0"/>
        <v>8</v>
      </c>
      <c r="H16" s="22"/>
      <c r="I16" s="20">
        <f t="shared" si="1"/>
        <v>0</v>
      </c>
    </row>
    <row r="17" spans="2:9" ht="12" customHeight="1">
      <c r="B17" s="23" t="s">
        <v>150</v>
      </c>
      <c r="C17" s="18" t="s">
        <v>9</v>
      </c>
      <c r="D17" s="42">
        <v>30</v>
      </c>
      <c r="E17" s="42">
        <v>8</v>
      </c>
      <c r="F17" s="42">
        <v>15</v>
      </c>
      <c r="G17" s="44">
        <f t="shared" si="0"/>
        <v>53</v>
      </c>
      <c r="H17" s="22"/>
      <c r="I17" s="20">
        <f t="shared" si="1"/>
        <v>0</v>
      </c>
    </row>
    <row r="18" spans="2:9" ht="12" customHeight="1">
      <c r="B18" s="23" t="s">
        <v>10</v>
      </c>
      <c r="C18" s="18" t="s">
        <v>9</v>
      </c>
      <c r="D18" s="42">
        <v>3</v>
      </c>
      <c r="E18" s="42">
        <v>3</v>
      </c>
      <c r="F18" s="42">
        <v>1</v>
      </c>
      <c r="G18" s="44">
        <f t="shared" si="0"/>
        <v>7</v>
      </c>
      <c r="H18" s="22"/>
      <c r="I18" s="20">
        <f t="shared" si="1"/>
        <v>0</v>
      </c>
    </row>
    <row r="19" spans="2:9" ht="12" customHeight="1">
      <c r="B19" s="23" t="s">
        <v>151</v>
      </c>
      <c r="C19" s="18" t="s">
        <v>9</v>
      </c>
      <c r="D19" s="42">
        <v>4</v>
      </c>
      <c r="E19" s="42">
        <v>4</v>
      </c>
      <c r="F19" s="42">
        <v>2</v>
      </c>
      <c r="G19" s="44">
        <f t="shared" si="0"/>
        <v>10</v>
      </c>
      <c r="H19" s="22"/>
      <c r="I19" s="20">
        <f t="shared" si="1"/>
        <v>0</v>
      </c>
    </row>
    <row r="20" spans="2:9" ht="13.5" customHeight="1">
      <c r="B20" s="23" t="s">
        <v>155</v>
      </c>
      <c r="C20" s="18" t="s">
        <v>9</v>
      </c>
      <c r="D20" s="42">
        <v>12</v>
      </c>
      <c r="E20" s="42">
        <v>8</v>
      </c>
      <c r="F20" s="42">
        <v>6</v>
      </c>
      <c r="G20" s="44">
        <f t="shared" si="0"/>
        <v>26</v>
      </c>
      <c r="H20" s="20"/>
      <c r="I20" s="20">
        <f t="shared" si="1"/>
        <v>0</v>
      </c>
    </row>
    <row r="21" spans="2:9" ht="15">
      <c r="B21" s="23" t="s">
        <v>163</v>
      </c>
      <c r="C21" s="18" t="s">
        <v>164</v>
      </c>
      <c r="D21" s="41">
        <v>12</v>
      </c>
      <c r="E21" s="41">
        <v>0</v>
      </c>
      <c r="F21" s="41">
        <v>0</v>
      </c>
      <c r="G21" s="44">
        <f t="shared" si="0"/>
        <v>12</v>
      </c>
      <c r="H21" s="20"/>
      <c r="I21" s="20">
        <f t="shared" si="1"/>
        <v>0</v>
      </c>
    </row>
    <row r="22" spans="2:9" ht="15">
      <c r="B22" s="23" t="s">
        <v>165</v>
      </c>
      <c r="C22" s="18" t="s">
        <v>166</v>
      </c>
      <c r="D22" s="41">
        <v>2</v>
      </c>
      <c r="E22" s="41">
        <v>0</v>
      </c>
      <c r="F22" s="41">
        <v>0</v>
      </c>
      <c r="G22" s="44">
        <f t="shared" si="0"/>
        <v>2</v>
      </c>
      <c r="H22" s="20"/>
      <c r="I22" s="20">
        <f t="shared" si="1"/>
        <v>0</v>
      </c>
    </row>
    <row r="23" spans="2:9" ht="15">
      <c r="B23" s="23" t="s">
        <v>156</v>
      </c>
      <c r="C23" s="23" t="s">
        <v>12</v>
      </c>
      <c r="D23" s="41">
        <v>150</v>
      </c>
      <c r="E23" s="41">
        <v>30</v>
      </c>
      <c r="F23" s="41">
        <v>15</v>
      </c>
      <c r="G23" s="44">
        <f t="shared" si="0"/>
        <v>195</v>
      </c>
      <c r="H23" s="20"/>
      <c r="I23" s="20">
        <f t="shared" si="1"/>
        <v>0</v>
      </c>
    </row>
    <row r="24" spans="2:9" ht="12" customHeight="1">
      <c r="B24" s="17" t="s">
        <v>16</v>
      </c>
      <c r="C24" s="18" t="s">
        <v>9</v>
      </c>
      <c r="D24" s="41">
        <v>6</v>
      </c>
      <c r="E24" s="41">
        <v>0</v>
      </c>
      <c r="F24" s="41">
        <v>0</v>
      </c>
      <c r="G24" s="44">
        <f t="shared" si="0"/>
        <v>6</v>
      </c>
      <c r="H24" s="20"/>
      <c r="I24" s="20">
        <f t="shared" si="1"/>
        <v>0</v>
      </c>
    </row>
    <row r="25" spans="2:9" ht="12" customHeight="1">
      <c r="B25" s="23" t="s">
        <v>167</v>
      </c>
      <c r="C25" s="18" t="s">
        <v>162</v>
      </c>
      <c r="D25" s="41">
        <v>6</v>
      </c>
      <c r="E25" s="41">
        <v>6</v>
      </c>
      <c r="F25" s="41">
        <v>0</v>
      </c>
      <c r="G25" s="44">
        <f t="shared" si="0"/>
        <v>12</v>
      </c>
      <c r="H25" s="20"/>
      <c r="I25" s="20">
        <f t="shared" si="1"/>
        <v>0</v>
      </c>
    </row>
    <row r="26" spans="2:9" ht="12.75" customHeight="1">
      <c r="B26" s="17" t="s">
        <v>116</v>
      </c>
      <c r="C26" s="18" t="s">
        <v>9</v>
      </c>
      <c r="D26" s="41">
        <v>0</v>
      </c>
      <c r="E26" s="41">
        <v>1</v>
      </c>
      <c r="F26" s="41">
        <v>0</v>
      </c>
      <c r="G26" s="44">
        <f t="shared" si="0"/>
        <v>1</v>
      </c>
      <c r="H26" s="20"/>
      <c r="I26" s="20">
        <f t="shared" si="1"/>
        <v>0</v>
      </c>
    </row>
    <row r="27" spans="2:9" ht="12.75" customHeight="1">
      <c r="B27" s="17" t="s">
        <v>15</v>
      </c>
      <c r="C27" s="18" t="s">
        <v>9</v>
      </c>
      <c r="D27" s="41">
        <v>2</v>
      </c>
      <c r="E27" s="41">
        <v>2</v>
      </c>
      <c r="F27" s="41">
        <v>0</v>
      </c>
      <c r="G27" s="44">
        <f t="shared" si="0"/>
        <v>4</v>
      </c>
      <c r="H27" s="20"/>
      <c r="I27" s="20">
        <f t="shared" si="1"/>
        <v>0</v>
      </c>
    </row>
    <row r="28" spans="2:9" ht="12.75" customHeight="1">
      <c r="B28" s="23" t="s">
        <v>169</v>
      </c>
      <c r="C28" s="18" t="s">
        <v>9</v>
      </c>
      <c r="D28" s="41">
        <v>2</v>
      </c>
      <c r="E28" s="41">
        <v>2</v>
      </c>
      <c r="F28" s="41">
        <v>0</v>
      </c>
      <c r="G28" s="44">
        <f t="shared" si="0"/>
        <v>4</v>
      </c>
      <c r="H28" s="20"/>
      <c r="I28" s="20">
        <f t="shared" si="1"/>
        <v>0</v>
      </c>
    </row>
    <row r="29" spans="2:9" ht="15">
      <c r="B29" s="17" t="s">
        <v>157</v>
      </c>
      <c r="C29" s="23" t="s">
        <v>13</v>
      </c>
      <c r="D29" s="41">
        <v>48</v>
      </c>
      <c r="E29" s="41">
        <v>0</v>
      </c>
      <c r="F29" s="41">
        <v>0</v>
      </c>
      <c r="G29" s="44">
        <f t="shared" si="0"/>
        <v>48</v>
      </c>
      <c r="H29" s="20"/>
      <c r="I29" s="20">
        <f t="shared" si="1"/>
        <v>0</v>
      </c>
    </row>
    <row r="30" spans="2:9" ht="13.5" customHeight="1">
      <c r="B30" s="84" t="s">
        <v>159</v>
      </c>
      <c r="C30" s="23"/>
      <c r="D30" s="41"/>
      <c r="E30" s="41"/>
      <c r="F30" s="41"/>
      <c r="G30" s="44"/>
      <c r="H30" s="20"/>
      <c r="I30" s="20"/>
    </row>
    <row r="31" spans="2:9" ht="13.5" customHeight="1">
      <c r="B31" s="24" t="s">
        <v>11</v>
      </c>
      <c r="C31" s="23" t="s">
        <v>12</v>
      </c>
      <c r="D31" s="41">
        <v>12</v>
      </c>
      <c r="E31" s="41">
        <v>12</v>
      </c>
      <c r="F31" s="41">
        <v>0</v>
      </c>
      <c r="G31" s="44">
        <f aca="true" t="shared" si="2" ref="G31:G36">SUM(D31:F31)</f>
        <v>24</v>
      </c>
      <c r="H31" s="20"/>
      <c r="I31" s="20">
        <f aca="true" t="shared" si="3" ref="I31:I36">SUM(G31*H31)</f>
        <v>0</v>
      </c>
    </row>
    <row r="32" spans="2:9" ht="14.25" customHeight="1">
      <c r="B32" s="23" t="s">
        <v>160</v>
      </c>
      <c r="C32" s="23" t="s">
        <v>14</v>
      </c>
      <c r="D32" s="41">
        <v>12</v>
      </c>
      <c r="E32" s="41">
        <v>0</v>
      </c>
      <c r="F32" s="41">
        <v>0</v>
      </c>
      <c r="G32" s="44">
        <f t="shared" si="2"/>
        <v>12</v>
      </c>
      <c r="H32" s="20"/>
      <c r="I32" s="20">
        <f t="shared" si="3"/>
        <v>0</v>
      </c>
    </row>
    <row r="33" spans="2:9" ht="12" customHeight="1">
      <c r="B33" s="17" t="s">
        <v>171</v>
      </c>
      <c r="C33" s="18" t="s">
        <v>9</v>
      </c>
      <c r="D33" s="41">
        <v>12</v>
      </c>
      <c r="E33" s="41">
        <v>0</v>
      </c>
      <c r="F33" s="41">
        <v>1</v>
      </c>
      <c r="G33" s="44">
        <f t="shared" si="2"/>
        <v>13</v>
      </c>
      <c r="H33" s="20"/>
      <c r="I33" s="20">
        <f t="shared" si="3"/>
        <v>0</v>
      </c>
    </row>
    <row r="34" spans="2:9" ht="11.25" customHeight="1">
      <c r="B34" s="17" t="s">
        <v>170</v>
      </c>
      <c r="C34" s="18" t="s">
        <v>162</v>
      </c>
      <c r="D34" s="41">
        <v>12</v>
      </c>
      <c r="E34" s="41">
        <v>0</v>
      </c>
      <c r="F34" s="41">
        <v>1</v>
      </c>
      <c r="G34" s="44">
        <f t="shared" si="2"/>
        <v>13</v>
      </c>
      <c r="H34" s="20"/>
      <c r="I34" s="20">
        <f t="shared" si="3"/>
        <v>0</v>
      </c>
    </row>
    <row r="35" spans="2:9" ht="15">
      <c r="B35" s="23" t="s">
        <v>168</v>
      </c>
      <c r="C35" s="23" t="s">
        <v>9</v>
      </c>
      <c r="D35" s="41">
        <v>6</v>
      </c>
      <c r="E35" s="41">
        <v>0</v>
      </c>
      <c r="F35" s="41">
        <v>15</v>
      </c>
      <c r="G35" s="44">
        <f t="shared" si="2"/>
        <v>21</v>
      </c>
      <c r="H35" s="20"/>
      <c r="I35" s="20">
        <f t="shared" si="3"/>
        <v>0</v>
      </c>
    </row>
    <row r="36" spans="2:9" ht="15">
      <c r="B36" s="23" t="s">
        <v>172</v>
      </c>
      <c r="C36" s="18" t="s">
        <v>12</v>
      </c>
      <c r="D36" s="41">
        <v>4</v>
      </c>
      <c r="E36" s="41">
        <v>0</v>
      </c>
      <c r="F36" s="41">
        <v>4</v>
      </c>
      <c r="G36" s="44">
        <f t="shared" si="2"/>
        <v>8</v>
      </c>
      <c r="H36" s="20"/>
      <c r="I36" s="20">
        <f t="shared" si="3"/>
        <v>0</v>
      </c>
    </row>
    <row r="37" spans="2:9" ht="12" customHeight="1">
      <c r="B37" s="84" t="s">
        <v>173</v>
      </c>
      <c r="C37" s="18"/>
      <c r="D37" s="39"/>
      <c r="E37" s="19"/>
      <c r="F37" s="19"/>
      <c r="G37" s="44"/>
      <c r="H37" s="20"/>
      <c r="I37" s="20"/>
    </row>
    <row r="38" spans="2:9" ht="15">
      <c r="B38" s="23" t="s">
        <v>182</v>
      </c>
      <c r="C38" s="18" t="s">
        <v>181</v>
      </c>
      <c r="D38" s="40">
        <v>6</v>
      </c>
      <c r="E38" s="21" t="s">
        <v>231</v>
      </c>
      <c r="F38" s="21" t="s">
        <v>238</v>
      </c>
      <c r="G38" s="44">
        <f aca="true" t="shared" si="4" ref="G38:G53">SUM(D38:F38)</f>
        <v>6</v>
      </c>
      <c r="H38" s="20"/>
      <c r="I38" s="20">
        <f aca="true" t="shared" si="5" ref="I38:I53">SUM(G38*H38)</f>
        <v>0</v>
      </c>
    </row>
    <row r="39" spans="2:9" ht="15">
      <c r="B39" s="23" t="s">
        <v>183</v>
      </c>
      <c r="C39" s="18" t="s">
        <v>181</v>
      </c>
      <c r="D39" s="40">
        <v>6</v>
      </c>
      <c r="E39" s="21" t="s">
        <v>233</v>
      </c>
      <c r="F39" s="21" t="s">
        <v>238</v>
      </c>
      <c r="G39" s="44">
        <f t="shared" si="4"/>
        <v>6</v>
      </c>
      <c r="H39" s="20"/>
      <c r="I39" s="20">
        <f t="shared" si="5"/>
        <v>0</v>
      </c>
    </row>
    <row r="40" spans="2:9" ht="15">
      <c r="B40" s="23" t="s">
        <v>180</v>
      </c>
      <c r="C40" s="18" t="s">
        <v>181</v>
      </c>
      <c r="D40" s="40">
        <v>12</v>
      </c>
      <c r="E40" s="21" t="s">
        <v>232</v>
      </c>
      <c r="F40" s="21" t="s">
        <v>238</v>
      </c>
      <c r="G40" s="44">
        <f t="shared" si="4"/>
        <v>12</v>
      </c>
      <c r="H40" s="20"/>
      <c r="I40" s="20">
        <f t="shared" si="5"/>
        <v>0</v>
      </c>
    </row>
    <row r="41" spans="2:9" ht="12" customHeight="1">
      <c r="B41" s="23" t="s">
        <v>190</v>
      </c>
      <c r="C41" s="18" t="s">
        <v>12</v>
      </c>
      <c r="D41" s="40">
        <v>12</v>
      </c>
      <c r="E41" s="21" t="s">
        <v>234</v>
      </c>
      <c r="F41" s="21" t="s">
        <v>238</v>
      </c>
      <c r="G41" s="44">
        <f t="shared" si="4"/>
        <v>12</v>
      </c>
      <c r="H41" s="20"/>
      <c r="I41" s="20">
        <f t="shared" si="5"/>
        <v>0</v>
      </c>
    </row>
    <row r="42" spans="2:9" ht="11.25" customHeight="1">
      <c r="B42" s="23" t="s">
        <v>187</v>
      </c>
      <c r="C42" s="18" t="s">
        <v>12</v>
      </c>
      <c r="D42" s="40">
        <v>5</v>
      </c>
      <c r="E42" s="21" t="s">
        <v>234</v>
      </c>
      <c r="F42" s="40">
        <v>0</v>
      </c>
      <c r="G42" s="44">
        <f t="shared" si="4"/>
        <v>5</v>
      </c>
      <c r="H42" s="20"/>
      <c r="I42" s="20">
        <f t="shared" si="5"/>
        <v>0</v>
      </c>
    </row>
    <row r="43" spans="2:9" ht="10.5" customHeight="1">
      <c r="B43" s="23" t="s">
        <v>188</v>
      </c>
      <c r="C43" s="18" t="s">
        <v>12</v>
      </c>
      <c r="D43" s="40">
        <v>15</v>
      </c>
      <c r="E43" s="21" t="s">
        <v>235</v>
      </c>
      <c r="F43" s="40">
        <v>0</v>
      </c>
      <c r="G43" s="44">
        <f t="shared" si="4"/>
        <v>15</v>
      </c>
      <c r="H43" s="20"/>
      <c r="I43" s="20">
        <f t="shared" si="5"/>
        <v>0</v>
      </c>
    </row>
    <row r="44" spans="2:9" ht="15">
      <c r="B44" s="23" t="s">
        <v>189</v>
      </c>
      <c r="C44" s="18" t="s">
        <v>12</v>
      </c>
      <c r="D44" s="40">
        <v>10</v>
      </c>
      <c r="E44" s="21" t="s">
        <v>234</v>
      </c>
      <c r="F44" s="40">
        <v>0</v>
      </c>
      <c r="G44" s="44">
        <f t="shared" si="4"/>
        <v>10</v>
      </c>
      <c r="H44" s="20"/>
      <c r="I44" s="20">
        <f t="shared" si="5"/>
        <v>0</v>
      </c>
    </row>
    <row r="45" spans="2:9" ht="12.75" customHeight="1">
      <c r="B45" s="14" t="s">
        <v>174</v>
      </c>
      <c r="C45" s="23" t="s">
        <v>9</v>
      </c>
      <c r="D45" s="47">
        <v>6</v>
      </c>
      <c r="E45" s="25" t="s">
        <v>147</v>
      </c>
      <c r="F45" s="25" t="s">
        <v>147</v>
      </c>
      <c r="G45" s="44">
        <f t="shared" si="4"/>
        <v>6</v>
      </c>
      <c r="H45" s="20"/>
      <c r="I45" s="20">
        <f t="shared" si="5"/>
        <v>0</v>
      </c>
    </row>
    <row r="46" spans="2:9" ht="12.75" customHeight="1">
      <c r="B46" s="14" t="s">
        <v>258</v>
      </c>
      <c r="C46" s="23" t="s">
        <v>166</v>
      </c>
      <c r="D46" s="47">
        <v>30</v>
      </c>
      <c r="E46" s="25" t="s">
        <v>238</v>
      </c>
      <c r="F46" s="25" t="s">
        <v>238</v>
      </c>
      <c r="G46" s="44">
        <f t="shared" si="4"/>
        <v>30</v>
      </c>
      <c r="H46" s="20"/>
      <c r="I46" s="20">
        <f t="shared" si="5"/>
        <v>0</v>
      </c>
    </row>
    <row r="47" spans="2:9" ht="11.25" customHeight="1">
      <c r="B47" s="23" t="s">
        <v>175</v>
      </c>
      <c r="C47" s="18" t="s">
        <v>166</v>
      </c>
      <c r="D47" s="40">
        <v>12</v>
      </c>
      <c r="E47" s="21" t="s">
        <v>230</v>
      </c>
      <c r="F47" s="21" t="s">
        <v>238</v>
      </c>
      <c r="G47" s="44">
        <f t="shared" si="4"/>
        <v>12</v>
      </c>
      <c r="H47" s="20"/>
      <c r="I47" s="20">
        <f t="shared" si="5"/>
        <v>0</v>
      </c>
    </row>
    <row r="48" spans="2:9" ht="15">
      <c r="B48" s="23" t="s">
        <v>184</v>
      </c>
      <c r="C48" s="18" t="s">
        <v>185</v>
      </c>
      <c r="D48" s="40">
        <v>8</v>
      </c>
      <c r="E48" s="21" t="s">
        <v>238</v>
      </c>
      <c r="F48" s="21" t="s">
        <v>238</v>
      </c>
      <c r="G48" s="44">
        <f t="shared" si="4"/>
        <v>8</v>
      </c>
      <c r="H48" s="20"/>
      <c r="I48" s="20">
        <f t="shared" si="5"/>
        <v>0</v>
      </c>
    </row>
    <row r="49" spans="2:9" ht="12.75" customHeight="1">
      <c r="B49" s="23" t="s">
        <v>126</v>
      </c>
      <c r="C49" s="18" t="s">
        <v>12</v>
      </c>
      <c r="D49" s="40">
        <v>0</v>
      </c>
      <c r="E49" s="21" t="s">
        <v>238</v>
      </c>
      <c r="F49" s="40">
        <v>150</v>
      </c>
      <c r="G49" s="44">
        <f t="shared" si="4"/>
        <v>150</v>
      </c>
      <c r="H49" s="20"/>
      <c r="I49" s="20">
        <f t="shared" si="5"/>
        <v>0</v>
      </c>
    </row>
    <row r="50" spans="2:9" ht="13.5" customHeight="1">
      <c r="B50" s="23" t="s">
        <v>176</v>
      </c>
      <c r="C50" s="18" t="s">
        <v>178</v>
      </c>
      <c r="D50" s="40">
        <v>4</v>
      </c>
      <c r="E50" s="21" t="s">
        <v>232</v>
      </c>
      <c r="F50" s="40">
        <v>20</v>
      </c>
      <c r="G50" s="44">
        <f t="shared" si="4"/>
        <v>24</v>
      </c>
      <c r="H50" s="20"/>
      <c r="I50" s="20">
        <f t="shared" si="5"/>
        <v>0</v>
      </c>
    </row>
    <row r="51" spans="2:9" ht="10.5" customHeight="1">
      <c r="B51" s="23" t="s">
        <v>177</v>
      </c>
      <c r="C51" s="18" t="s">
        <v>178</v>
      </c>
      <c r="D51" s="40">
        <v>4</v>
      </c>
      <c r="E51" s="21" t="s">
        <v>231</v>
      </c>
      <c r="F51" s="40">
        <v>0</v>
      </c>
      <c r="G51" s="44">
        <f t="shared" si="4"/>
        <v>4</v>
      </c>
      <c r="H51" s="20"/>
      <c r="I51" s="20">
        <f t="shared" si="5"/>
        <v>0</v>
      </c>
    </row>
    <row r="52" spans="2:9" ht="11.25" customHeight="1">
      <c r="B52" s="23" t="s">
        <v>186</v>
      </c>
      <c r="C52" s="18" t="s">
        <v>162</v>
      </c>
      <c r="D52" s="40">
        <v>2</v>
      </c>
      <c r="E52" s="21" t="s">
        <v>233</v>
      </c>
      <c r="F52" s="21" t="s">
        <v>238</v>
      </c>
      <c r="G52" s="44">
        <f t="shared" si="4"/>
        <v>2</v>
      </c>
      <c r="H52" s="20"/>
      <c r="I52" s="20">
        <f t="shared" si="5"/>
        <v>0</v>
      </c>
    </row>
    <row r="53" spans="2:9" ht="15">
      <c r="B53" s="23" t="s">
        <v>179</v>
      </c>
      <c r="C53" s="18" t="s">
        <v>181</v>
      </c>
      <c r="D53" s="40">
        <v>12</v>
      </c>
      <c r="E53" s="21" t="s">
        <v>238</v>
      </c>
      <c r="F53" s="40">
        <v>0</v>
      </c>
      <c r="G53" s="44">
        <f t="shared" si="4"/>
        <v>12</v>
      </c>
      <c r="H53" s="20"/>
      <c r="I53" s="20">
        <f t="shared" si="5"/>
        <v>0</v>
      </c>
    </row>
    <row r="54" spans="2:9" ht="14.25" customHeight="1">
      <c r="B54" s="26" t="s">
        <v>8</v>
      </c>
      <c r="C54" s="23"/>
      <c r="D54" s="19"/>
      <c r="E54" s="19"/>
      <c r="F54" s="19"/>
      <c r="G54" s="19"/>
      <c r="H54" s="22"/>
      <c r="I54" s="36">
        <f>SUM(I11:I53)</f>
        <v>0</v>
      </c>
    </row>
    <row r="55" ht="18">
      <c r="B55" s="88" t="s">
        <v>85</v>
      </c>
    </row>
    <row r="56" spans="2:11" ht="15">
      <c r="B56" s="37" t="s">
        <v>86</v>
      </c>
      <c r="C56"/>
      <c r="D56"/>
      <c r="E56"/>
      <c r="F56"/>
      <c r="G56"/>
      <c r="H56"/>
      <c r="I56"/>
      <c r="J56"/>
      <c r="K56"/>
    </row>
    <row r="57" spans="2:11" ht="15">
      <c r="B57" s="37" t="s">
        <v>90</v>
      </c>
      <c r="C57"/>
      <c r="D57"/>
      <c r="E57"/>
      <c r="F57"/>
      <c r="G57"/>
      <c r="H57"/>
      <c r="I57"/>
      <c r="J57"/>
      <c r="K57"/>
    </row>
    <row r="58" spans="2:11" ht="12.75">
      <c r="B58" s="63" t="s">
        <v>87</v>
      </c>
      <c r="C58"/>
      <c r="D58"/>
      <c r="E58"/>
      <c r="F58"/>
      <c r="G58"/>
      <c r="H58"/>
      <c r="I58"/>
      <c r="J58"/>
      <c r="K58"/>
    </row>
    <row r="59" spans="2:11" ht="14.25">
      <c r="B59" s="87" t="s">
        <v>123</v>
      </c>
      <c r="C59"/>
      <c r="D59"/>
      <c r="E59"/>
      <c r="F59"/>
      <c r="G59"/>
      <c r="H59"/>
      <c r="I59"/>
      <c r="J59"/>
      <c r="K59"/>
    </row>
    <row r="60" spans="2:11" ht="14.25">
      <c r="B60" s="87" t="s">
        <v>91</v>
      </c>
      <c r="C60"/>
      <c r="D60"/>
      <c r="E60"/>
      <c r="F60"/>
      <c r="G60"/>
      <c r="H60"/>
      <c r="I60"/>
      <c r="J60"/>
      <c r="K60"/>
    </row>
    <row r="61" spans="2:11" ht="14.25">
      <c r="B61" s="87" t="s">
        <v>92</v>
      </c>
      <c r="C61"/>
      <c r="D61"/>
      <c r="E61"/>
      <c r="F61"/>
      <c r="G61"/>
      <c r="H61"/>
      <c r="I61"/>
      <c r="J61"/>
      <c r="K61"/>
    </row>
    <row r="62" spans="2:11" ht="14.25">
      <c r="B62" s="87" t="s">
        <v>93</v>
      </c>
      <c r="C62"/>
      <c r="D62"/>
      <c r="E62"/>
      <c r="F62"/>
      <c r="G62"/>
      <c r="H62"/>
      <c r="I62"/>
      <c r="J62"/>
      <c r="K62"/>
    </row>
    <row r="63" spans="2:9" ht="15">
      <c r="B63"/>
      <c r="C63"/>
      <c r="D63"/>
      <c r="E63" s="37" t="s">
        <v>94</v>
      </c>
      <c r="F63" s="37"/>
      <c r="G63"/>
      <c r="H63"/>
      <c r="I63"/>
    </row>
    <row r="64" spans="2:8" ht="15">
      <c r="B64" s="37" t="s">
        <v>88</v>
      </c>
      <c r="C64" s="37"/>
      <c r="D64" s="37"/>
      <c r="E64"/>
      <c r="F64"/>
      <c r="G64"/>
      <c r="H64" s="37" t="s">
        <v>89</v>
      </c>
    </row>
    <row r="65" spans="2:11" ht="15">
      <c r="B65" s="37"/>
      <c r="C65"/>
      <c r="D65"/>
      <c r="E65"/>
      <c r="F65"/>
      <c r="G65"/>
      <c r="H65"/>
      <c r="I65"/>
      <c r="J65"/>
      <c r="K65"/>
    </row>
    <row r="66" spans="2:10" ht="12.75">
      <c r="B66"/>
      <c r="C66"/>
      <c r="D66"/>
      <c r="E66"/>
      <c r="F66"/>
      <c r="G66"/>
      <c r="H66" s="4"/>
      <c r="I66"/>
      <c r="J66"/>
    </row>
    <row r="67" spans="2:11" ht="15">
      <c r="B67" s="37"/>
      <c r="C67"/>
      <c r="D67"/>
      <c r="E67"/>
      <c r="F67"/>
      <c r="G67"/>
      <c r="H67"/>
      <c r="I67"/>
      <c r="J67"/>
      <c r="K67"/>
    </row>
  </sheetData>
  <sheetProtection/>
  <printOptions/>
  <pageMargins left="0.07874015748031496" right="0.0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.8515625" style="0" customWidth="1"/>
    <col min="2" max="2" width="30.28125" style="64" customWidth="1"/>
    <col min="3" max="3" width="5.8515625" style="2" customWidth="1"/>
    <col min="4" max="7" width="8.7109375" style="3" customWidth="1"/>
    <col min="8" max="8" width="7.00390625" style="3" customWidth="1"/>
    <col min="9" max="9" width="7.7109375" style="4" customWidth="1"/>
    <col min="10" max="16384" width="11.421875" style="4" customWidth="1"/>
  </cols>
  <sheetData>
    <row r="1" spans="2:9" ht="15">
      <c r="B1" s="5" t="s">
        <v>0</v>
      </c>
      <c r="C1" s="6"/>
      <c r="D1" s="7"/>
      <c r="E1" s="7"/>
      <c r="F1" s="7"/>
      <c r="G1" s="7"/>
      <c r="H1" s="7"/>
      <c r="I1" s="7"/>
    </row>
    <row r="2" spans="2:9" ht="15">
      <c r="B2" s="5" t="s">
        <v>1</v>
      </c>
      <c r="C2" s="6"/>
      <c r="D2" s="7"/>
      <c r="E2" s="7"/>
      <c r="F2" s="7"/>
      <c r="G2" s="7"/>
      <c r="H2" s="7"/>
      <c r="I2" s="7"/>
    </row>
    <row r="3" spans="2:8" ht="12.75">
      <c r="B3" s="5" t="s">
        <v>2</v>
      </c>
      <c r="H3" s="4"/>
    </row>
    <row r="4" spans="3:9" ht="18">
      <c r="C4" s="8" t="s">
        <v>241</v>
      </c>
      <c r="D4" s="9"/>
      <c r="E4" s="9"/>
      <c r="F4" s="9"/>
      <c r="G4" s="9"/>
      <c r="H4" s="9"/>
      <c r="I4" s="9"/>
    </row>
    <row r="5" spans="3:9" ht="15">
      <c r="C5" s="10" t="s">
        <v>3</v>
      </c>
      <c r="D5" s="11"/>
      <c r="E5" s="11"/>
      <c r="F5" s="11"/>
      <c r="G5" s="11"/>
      <c r="H5" s="11"/>
      <c r="I5" s="11"/>
    </row>
    <row r="6" spans="2:9" ht="12.75">
      <c r="B6" s="65"/>
      <c r="H6" s="12"/>
      <c r="I6" s="12"/>
    </row>
    <row r="7" spans="2:9" ht="12.75">
      <c r="B7" s="66"/>
      <c r="C7" s="13" t="s">
        <v>17</v>
      </c>
      <c r="D7" s="9"/>
      <c r="E7" s="9"/>
      <c r="F7" s="9"/>
      <c r="G7" s="9"/>
      <c r="H7" s="9"/>
      <c r="I7" s="9"/>
    </row>
    <row r="8" spans="2:9" ht="12.75">
      <c r="B8" s="66"/>
      <c r="C8" s="13"/>
      <c r="D8" s="9"/>
      <c r="E8" s="9"/>
      <c r="F8" s="9"/>
      <c r="G8" s="9"/>
      <c r="H8" s="9"/>
      <c r="I8" s="9"/>
    </row>
    <row r="9" spans="2:9" ht="12.75">
      <c r="B9" s="67" t="s">
        <v>78</v>
      </c>
      <c r="C9" s="13"/>
      <c r="D9" s="9"/>
      <c r="E9" s="9"/>
      <c r="F9" s="9"/>
      <c r="G9" s="9"/>
      <c r="H9" s="9"/>
      <c r="I9" s="9"/>
    </row>
    <row r="10" spans="2:9" ht="12.75">
      <c r="B10" s="67" t="s">
        <v>77</v>
      </c>
      <c r="C10" s="13"/>
      <c r="D10" s="9"/>
      <c r="E10" s="9"/>
      <c r="F10" s="9"/>
      <c r="G10" s="9"/>
      <c r="H10" s="9"/>
      <c r="I10" s="9"/>
    </row>
    <row r="11" spans="2:9" ht="28.5" customHeight="1">
      <c r="B11" s="14" t="s">
        <v>5</v>
      </c>
      <c r="C11" s="14" t="s">
        <v>6</v>
      </c>
      <c r="D11" s="15" t="s">
        <v>108</v>
      </c>
      <c r="E11" s="15" t="s">
        <v>109</v>
      </c>
      <c r="F11" s="15" t="s">
        <v>122</v>
      </c>
      <c r="G11" s="43" t="s">
        <v>8</v>
      </c>
      <c r="H11" s="16" t="s">
        <v>7</v>
      </c>
      <c r="I11" s="16" t="s">
        <v>8</v>
      </c>
    </row>
    <row r="12" spans="2:9" ht="18" customHeight="1">
      <c r="B12" s="18" t="s">
        <v>205</v>
      </c>
      <c r="C12" s="18" t="s">
        <v>12</v>
      </c>
      <c r="D12" s="40">
        <v>200</v>
      </c>
      <c r="E12" s="42">
        <v>80</v>
      </c>
      <c r="F12" s="42">
        <v>80</v>
      </c>
      <c r="G12" s="45">
        <f aca="true" t="shared" si="0" ref="G12:G33">SUM(D12:F12)</f>
        <v>360</v>
      </c>
      <c r="H12" s="16"/>
      <c r="I12" s="20">
        <f>SUM(H12*G12)</f>
        <v>0</v>
      </c>
    </row>
    <row r="13" spans="2:9" ht="15">
      <c r="B13" s="14" t="s">
        <v>125</v>
      </c>
      <c r="C13" s="18" t="s">
        <v>12</v>
      </c>
      <c r="D13" s="85">
        <v>50</v>
      </c>
      <c r="E13" s="42">
        <v>60</v>
      </c>
      <c r="F13" s="42">
        <v>15</v>
      </c>
      <c r="G13" s="45">
        <f t="shared" si="0"/>
        <v>125</v>
      </c>
      <c r="H13" s="20"/>
      <c r="I13" s="20">
        <f aca="true" t="shared" si="1" ref="I13:I33">SUM(H13*G13)</f>
        <v>0</v>
      </c>
    </row>
    <row r="14" spans="2:9" ht="15">
      <c r="B14" s="14" t="s">
        <v>206</v>
      </c>
      <c r="C14" s="14" t="s">
        <v>199</v>
      </c>
      <c r="D14" s="86">
        <v>10</v>
      </c>
      <c r="E14" s="15">
        <v>0</v>
      </c>
      <c r="F14" s="15">
        <v>0</v>
      </c>
      <c r="G14" s="45">
        <f t="shared" si="0"/>
        <v>10</v>
      </c>
      <c r="H14" s="20"/>
      <c r="I14" s="20">
        <f t="shared" si="1"/>
        <v>0</v>
      </c>
    </row>
    <row r="15" spans="2:9" ht="15">
      <c r="B15" s="14" t="s">
        <v>193</v>
      </c>
      <c r="C15" s="18" t="s">
        <v>12</v>
      </c>
      <c r="D15" s="85">
        <v>80</v>
      </c>
      <c r="E15" s="42">
        <v>60</v>
      </c>
      <c r="F15" s="42">
        <v>30</v>
      </c>
      <c r="G15" s="45">
        <f t="shared" si="0"/>
        <v>170</v>
      </c>
      <c r="H15" s="20"/>
      <c r="I15" s="20">
        <f t="shared" si="1"/>
        <v>0</v>
      </c>
    </row>
    <row r="16" spans="2:9" ht="15">
      <c r="B16" s="14" t="s">
        <v>194</v>
      </c>
      <c r="C16" s="18" t="s">
        <v>12</v>
      </c>
      <c r="D16" s="85">
        <v>120</v>
      </c>
      <c r="E16" s="42">
        <v>40</v>
      </c>
      <c r="F16" s="42">
        <v>20</v>
      </c>
      <c r="G16" s="45">
        <f t="shared" si="0"/>
        <v>180</v>
      </c>
      <c r="H16" s="20"/>
      <c r="I16" s="20">
        <f t="shared" si="1"/>
        <v>0</v>
      </c>
    </row>
    <row r="17" spans="2:9" ht="15">
      <c r="B17" s="14" t="s">
        <v>207</v>
      </c>
      <c r="C17" s="18" t="s">
        <v>12</v>
      </c>
      <c r="D17" s="85">
        <v>50</v>
      </c>
      <c r="E17" s="42">
        <v>50</v>
      </c>
      <c r="F17" s="42">
        <v>50</v>
      </c>
      <c r="G17" s="45">
        <f t="shared" si="0"/>
        <v>150</v>
      </c>
      <c r="H17" s="20"/>
      <c r="I17" s="20">
        <f t="shared" si="1"/>
        <v>0</v>
      </c>
    </row>
    <row r="18" spans="2:9" ht="15">
      <c r="B18" s="14" t="s">
        <v>198</v>
      </c>
      <c r="C18" s="18" t="s">
        <v>199</v>
      </c>
      <c r="D18" s="85">
        <v>30</v>
      </c>
      <c r="E18" s="42">
        <v>10</v>
      </c>
      <c r="F18" s="42">
        <v>0</v>
      </c>
      <c r="G18" s="45">
        <f t="shared" si="0"/>
        <v>40</v>
      </c>
      <c r="H18" s="20"/>
      <c r="I18" s="20">
        <f t="shared" si="1"/>
        <v>0</v>
      </c>
    </row>
    <row r="19" spans="2:9" ht="15">
      <c r="B19" s="14" t="s">
        <v>197</v>
      </c>
      <c r="C19" s="18" t="s">
        <v>12</v>
      </c>
      <c r="D19" s="40">
        <v>120</v>
      </c>
      <c r="E19" s="42">
        <v>50</v>
      </c>
      <c r="F19" s="42">
        <v>30</v>
      </c>
      <c r="G19" s="45">
        <f t="shared" si="0"/>
        <v>200</v>
      </c>
      <c r="H19" s="20"/>
      <c r="I19" s="20">
        <f t="shared" si="1"/>
        <v>0</v>
      </c>
    </row>
    <row r="20" spans="2:9" ht="15">
      <c r="B20" s="14" t="s">
        <v>191</v>
      </c>
      <c r="C20" s="18" t="s">
        <v>12</v>
      </c>
      <c r="D20" s="40">
        <v>80</v>
      </c>
      <c r="E20" s="42">
        <v>80</v>
      </c>
      <c r="F20" s="42">
        <v>100</v>
      </c>
      <c r="G20" s="45">
        <f t="shared" si="0"/>
        <v>260</v>
      </c>
      <c r="H20" s="20"/>
      <c r="I20" s="20">
        <f t="shared" si="1"/>
        <v>0</v>
      </c>
    </row>
    <row r="21" spans="2:9" ht="18.75" customHeight="1">
      <c r="B21" s="14" t="s">
        <v>202</v>
      </c>
      <c r="C21" s="18" t="s">
        <v>12</v>
      </c>
      <c r="D21" s="40">
        <v>60</v>
      </c>
      <c r="E21" s="42">
        <v>40</v>
      </c>
      <c r="F21" s="42">
        <v>20</v>
      </c>
      <c r="G21" s="45">
        <f t="shared" si="0"/>
        <v>120</v>
      </c>
      <c r="H21" s="20"/>
      <c r="I21" s="20">
        <f t="shared" si="1"/>
        <v>0</v>
      </c>
    </row>
    <row r="22" spans="2:9" ht="15">
      <c r="B22" s="14" t="s">
        <v>203</v>
      </c>
      <c r="C22" s="18" t="s">
        <v>12</v>
      </c>
      <c r="D22" s="40">
        <v>25</v>
      </c>
      <c r="E22" s="42">
        <v>20</v>
      </c>
      <c r="F22" s="42">
        <v>20</v>
      </c>
      <c r="G22" s="45">
        <f t="shared" si="0"/>
        <v>65</v>
      </c>
      <c r="H22" s="20"/>
      <c r="I22" s="20">
        <f t="shared" si="1"/>
        <v>0</v>
      </c>
    </row>
    <row r="23" spans="2:9" ht="12" customHeight="1">
      <c r="B23" s="14" t="s">
        <v>124</v>
      </c>
      <c r="C23" s="18" t="s">
        <v>12</v>
      </c>
      <c r="D23" s="40">
        <v>15</v>
      </c>
      <c r="E23" s="42">
        <v>15</v>
      </c>
      <c r="F23" s="42">
        <v>15</v>
      </c>
      <c r="G23" s="45">
        <f t="shared" si="0"/>
        <v>45</v>
      </c>
      <c r="H23" s="20"/>
      <c r="I23" s="20">
        <f t="shared" si="1"/>
        <v>0</v>
      </c>
    </row>
    <row r="24" spans="2:9" ht="12" customHeight="1">
      <c r="B24" s="14" t="s">
        <v>19</v>
      </c>
      <c r="C24" s="18" t="s">
        <v>12</v>
      </c>
      <c r="D24" s="40">
        <v>40</v>
      </c>
      <c r="E24" s="42">
        <v>20</v>
      </c>
      <c r="F24" s="42">
        <v>30</v>
      </c>
      <c r="G24" s="45">
        <f t="shared" si="0"/>
        <v>90</v>
      </c>
      <c r="H24" s="20"/>
      <c r="I24" s="20">
        <f t="shared" si="1"/>
        <v>0</v>
      </c>
    </row>
    <row r="25" spans="2:9" ht="12" customHeight="1">
      <c r="B25" s="14" t="s">
        <v>201</v>
      </c>
      <c r="C25" s="18" t="s">
        <v>18</v>
      </c>
      <c r="D25" s="40">
        <v>360</v>
      </c>
      <c r="E25" s="42">
        <v>100</v>
      </c>
      <c r="F25" s="42">
        <v>250</v>
      </c>
      <c r="G25" s="45">
        <f t="shared" si="0"/>
        <v>710</v>
      </c>
      <c r="H25" s="20"/>
      <c r="I25" s="20">
        <f t="shared" si="1"/>
        <v>0</v>
      </c>
    </row>
    <row r="26" spans="2:9" ht="12" customHeight="1">
      <c r="B26" s="14" t="s">
        <v>200</v>
      </c>
      <c r="C26" s="18"/>
      <c r="D26" s="40">
        <v>30</v>
      </c>
      <c r="E26" s="42">
        <v>10</v>
      </c>
      <c r="F26" s="42">
        <v>0</v>
      </c>
      <c r="G26" s="45">
        <f t="shared" si="0"/>
        <v>40</v>
      </c>
      <c r="H26" s="20"/>
      <c r="I26" s="20">
        <f t="shared" si="1"/>
        <v>0</v>
      </c>
    </row>
    <row r="27" spans="2:9" ht="12" customHeight="1">
      <c r="B27" s="14" t="s">
        <v>20</v>
      </c>
      <c r="C27" s="18" t="s">
        <v>12</v>
      </c>
      <c r="D27" s="40">
        <v>40</v>
      </c>
      <c r="E27" s="42">
        <v>20</v>
      </c>
      <c r="F27" s="42">
        <v>0</v>
      </c>
      <c r="G27" s="45">
        <f t="shared" si="0"/>
        <v>60</v>
      </c>
      <c r="H27" s="20"/>
      <c r="I27" s="20">
        <f t="shared" si="1"/>
        <v>0</v>
      </c>
    </row>
    <row r="28" spans="2:9" ht="12" customHeight="1">
      <c r="B28" s="14" t="s">
        <v>208</v>
      </c>
      <c r="C28" s="18" t="s">
        <v>12</v>
      </c>
      <c r="D28" s="40">
        <v>180</v>
      </c>
      <c r="E28" s="42">
        <v>120</v>
      </c>
      <c r="F28" s="42">
        <v>100</v>
      </c>
      <c r="G28" s="45">
        <f t="shared" si="0"/>
        <v>400</v>
      </c>
      <c r="H28" s="20"/>
      <c r="I28" s="20">
        <f t="shared" si="1"/>
        <v>0</v>
      </c>
    </row>
    <row r="29" spans="2:9" ht="18" customHeight="1">
      <c r="B29" s="14" t="s">
        <v>192</v>
      </c>
      <c r="C29" s="18" t="s">
        <v>12</v>
      </c>
      <c r="D29" s="40">
        <v>80</v>
      </c>
      <c r="E29" s="42">
        <v>50</v>
      </c>
      <c r="F29" s="42">
        <v>60</v>
      </c>
      <c r="G29" s="45">
        <f t="shared" si="0"/>
        <v>190</v>
      </c>
      <c r="H29" s="20"/>
      <c r="I29" s="20">
        <f t="shared" si="1"/>
        <v>0</v>
      </c>
    </row>
    <row r="30" spans="2:9" ht="15" customHeight="1">
      <c r="B30" s="14" t="s">
        <v>196</v>
      </c>
      <c r="C30" s="18" t="s">
        <v>12</v>
      </c>
      <c r="D30" s="40">
        <v>40</v>
      </c>
      <c r="E30" s="42">
        <v>20</v>
      </c>
      <c r="F30" s="42">
        <v>0</v>
      </c>
      <c r="G30" s="45">
        <f t="shared" si="0"/>
        <v>60</v>
      </c>
      <c r="H30" s="20"/>
      <c r="I30" s="20">
        <f t="shared" si="1"/>
        <v>0</v>
      </c>
    </row>
    <row r="31" spans="2:9" ht="15" customHeight="1">
      <c r="B31" s="14" t="s">
        <v>195</v>
      </c>
      <c r="C31" s="18" t="s">
        <v>18</v>
      </c>
      <c r="D31" s="40">
        <v>10</v>
      </c>
      <c r="E31" s="42">
        <v>10</v>
      </c>
      <c r="F31" s="42">
        <v>10</v>
      </c>
      <c r="G31" s="45">
        <f t="shared" si="0"/>
        <v>30</v>
      </c>
      <c r="H31" s="20"/>
      <c r="I31" s="20">
        <f t="shared" si="1"/>
        <v>0</v>
      </c>
    </row>
    <row r="32" spans="2:9" ht="15" customHeight="1">
      <c r="B32" s="14" t="s">
        <v>257</v>
      </c>
      <c r="C32" s="18" t="s">
        <v>12</v>
      </c>
      <c r="D32" s="40">
        <v>120</v>
      </c>
      <c r="E32" s="42">
        <v>40</v>
      </c>
      <c r="F32" s="42">
        <v>0</v>
      </c>
      <c r="G32" s="45">
        <f t="shared" si="0"/>
        <v>160</v>
      </c>
      <c r="H32" s="20"/>
      <c r="I32" s="20">
        <f t="shared" si="1"/>
        <v>0</v>
      </c>
    </row>
    <row r="33" spans="2:9" ht="16.5" customHeight="1" thickBot="1">
      <c r="B33" s="14" t="s">
        <v>204</v>
      </c>
      <c r="C33" s="18" t="s">
        <v>199</v>
      </c>
      <c r="D33" s="40">
        <v>10</v>
      </c>
      <c r="E33" s="42">
        <v>10</v>
      </c>
      <c r="F33" s="42">
        <v>0</v>
      </c>
      <c r="G33" s="45">
        <f t="shared" si="0"/>
        <v>20</v>
      </c>
      <c r="H33" s="20"/>
      <c r="I33" s="20">
        <f t="shared" si="1"/>
        <v>0</v>
      </c>
    </row>
    <row r="34" spans="2:9" ht="25.5" customHeight="1" thickBot="1">
      <c r="B34" s="64" t="s">
        <v>8</v>
      </c>
      <c r="I34" s="80">
        <f>SUM(I12:I33)</f>
        <v>0</v>
      </c>
    </row>
    <row r="35" spans="2:9" ht="12.75" customHeight="1">
      <c r="B35" s="81"/>
      <c r="I35" s="82"/>
    </row>
    <row r="36" ht="36.75">
      <c r="B36" s="68" t="s">
        <v>85</v>
      </c>
    </row>
    <row r="37" spans="2:11" ht="15">
      <c r="B37" s="69" t="s">
        <v>86</v>
      </c>
      <c r="C37"/>
      <c r="D37"/>
      <c r="E37"/>
      <c r="F37"/>
      <c r="G37"/>
      <c r="H37"/>
      <c r="I37"/>
      <c r="J37"/>
      <c r="K37"/>
    </row>
    <row r="38" spans="2:11" ht="13.5" customHeight="1">
      <c r="B38" s="69"/>
      <c r="C38"/>
      <c r="D38"/>
      <c r="E38"/>
      <c r="F38"/>
      <c r="G38"/>
      <c r="H38"/>
      <c r="I38"/>
      <c r="J38"/>
      <c r="K38"/>
    </row>
    <row r="39" spans="2:11" ht="15">
      <c r="B39" s="69" t="s">
        <v>90</v>
      </c>
      <c r="C39"/>
      <c r="D39"/>
      <c r="E39"/>
      <c r="F39"/>
      <c r="G39"/>
      <c r="H39"/>
      <c r="I39"/>
      <c r="J39"/>
      <c r="K39"/>
    </row>
    <row r="40" spans="2:11" ht="9.75" customHeight="1">
      <c r="B40" s="69"/>
      <c r="C40"/>
      <c r="D40"/>
      <c r="E40"/>
      <c r="F40"/>
      <c r="G40"/>
      <c r="H40"/>
      <c r="I40"/>
      <c r="J40"/>
      <c r="K40"/>
    </row>
    <row r="41" spans="2:11" ht="12.75">
      <c r="B41" s="70" t="s">
        <v>87</v>
      </c>
      <c r="C41"/>
      <c r="D41"/>
      <c r="E41"/>
      <c r="F41"/>
      <c r="G41"/>
      <c r="H41"/>
      <c r="I41"/>
      <c r="J41"/>
      <c r="K41"/>
    </row>
    <row r="42" spans="2:11" ht="15">
      <c r="B42" s="69"/>
      <c r="C42"/>
      <c r="D42"/>
      <c r="E42"/>
      <c r="F42"/>
      <c r="G42"/>
      <c r="H42"/>
      <c r="I42"/>
      <c r="J42"/>
      <c r="K42"/>
    </row>
    <row r="43" spans="2:11" ht="15">
      <c r="B43" s="69" t="s">
        <v>123</v>
      </c>
      <c r="C43"/>
      <c r="D43"/>
      <c r="E43"/>
      <c r="F43"/>
      <c r="G43"/>
      <c r="H43"/>
      <c r="I43"/>
      <c r="J43"/>
      <c r="K43"/>
    </row>
    <row r="44" spans="2:11" ht="15">
      <c r="B44" s="69" t="s">
        <v>91</v>
      </c>
      <c r="C44"/>
      <c r="D44"/>
      <c r="E44"/>
      <c r="F44"/>
      <c r="G44"/>
      <c r="H44"/>
      <c r="I44"/>
      <c r="J44"/>
      <c r="K44"/>
    </row>
    <row r="45" spans="2:11" ht="15">
      <c r="B45" s="69" t="s">
        <v>92</v>
      </c>
      <c r="C45"/>
      <c r="D45"/>
      <c r="E45"/>
      <c r="F45"/>
      <c r="G45"/>
      <c r="H45"/>
      <c r="I45"/>
      <c r="J45"/>
      <c r="K45"/>
    </row>
    <row r="46" spans="2:11" ht="15">
      <c r="B46" s="69" t="s">
        <v>93</v>
      </c>
      <c r="C46"/>
      <c r="D46"/>
      <c r="E46"/>
      <c r="F46"/>
      <c r="G46"/>
      <c r="H46"/>
      <c r="I46"/>
      <c r="J46"/>
      <c r="K46"/>
    </row>
    <row r="47" spans="2:11" ht="15">
      <c r="B47" s="69"/>
      <c r="C47"/>
      <c r="D47"/>
      <c r="E47"/>
      <c r="F47"/>
      <c r="G47"/>
      <c r="H47"/>
      <c r="I47"/>
      <c r="J47"/>
      <c r="K47"/>
    </row>
    <row r="48" spans="2:9" ht="15">
      <c r="B48" s="71"/>
      <c r="C48"/>
      <c r="D48"/>
      <c r="E48" s="37" t="s">
        <v>94</v>
      </c>
      <c r="F48" s="37"/>
      <c r="G48"/>
      <c r="H48"/>
      <c r="I48"/>
    </row>
    <row r="49" spans="2:9" ht="15">
      <c r="B49" s="69" t="s">
        <v>88</v>
      </c>
      <c r="C49" s="37"/>
      <c r="D49" s="37"/>
      <c r="E49"/>
      <c r="F49"/>
      <c r="G49"/>
      <c r="H49"/>
      <c r="I49" s="37" t="s">
        <v>89</v>
      </c>
    </row>
    <row r="50" spans="2:11" ht="15">
      <c r="B50" s="69"/>
      <c r="C50"/>
      <c r="D50"/>
      <c r="E50"/>
      <c r="F50"/>
      <c r="G50"/>
      <c r="H50"/>
      <c r="I50"/>
      <c r="J50"/>
      <c r="K50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2"/>
  <sheetViews>
    <sheetView zoomScalePageLayoutView="0" workbookViewId="0" topLeftCell="A25">
      <selection activeCell="D73" sqref="D73"/>
    </sheetView>
  </sheetViews>
  <sheetFormatPr defaultColWidth="11.421875" defaultRowHeight="12.75"/>
  <cols>
    <col min="1" max="1" width="2.7109375" style="0" customWidth="1"/>
    <col min="2" max="2" width="26.7109375" style="1" customWidth="1"/>
    <col min="3" max="3" width="8.7109375" style="2" customWidth="1"/>
    <col min="4" max="4" width="5.421875" style="2" customWidth="1"/>
    <col min="5" max="6" width="7.421875" style="3" customWidth="1"/>
    <col min="7" max="7" width="8.57421875" style="3" customWidth="1"/>
    <col min="8" max="8" width="6.28125" style="3" customWidth="1"/>
    <col min="9" max="9" width="8.7109375" style="3" customWidth="1"/>
    <col min="10" max="10" width="10.140625" style="4" customWidth="1"/>
    <col min="11" max="11" width="11.421875" style="4" customWidth="1"/>
    <col min="12" max="12" width="8.8515625" style="4" customWidth="1"/>
    <col min="13" max="16384" width="11.421875" style="4" customWidth="1"/>
  </cols>
  <sheetData>
    <row r="1" spans="2:10" ht="15">
      <c r="B1" s="5" t="s">
        <v>0</v>
      </c>
      <c r="C1" s="6"/>
      <c r="D1" s="6"/>
      <c r="E1" s="7"/>
      <c r="F1" s="7"/>
      <c r="G1" s="7"/>
      <c r="H1" s="7"/>
      <c r="I1" s="7"/>
      <c r="J1" s="7"/>
    </row>
    <row r="2" spans="2:10" ht="18">
      <c r="B2" s="5" t="s">
        <v>1</v>
      </c>
      <c r="C2" s="8" t="s">
        <v>241</v>
      </c>
      <c r="D2" s="6"/>
      <c r="E2" s="7"/>
      <c r="F2" s="7"/>
      <c r="G2" s="7"/>
      <c r="H2" s="7"/>
      <c r="I2" s="7"/>
      <c r="J2" s="7"/>
    </row>
    <row r="3" spans="2:9" ht="15">
      <c r="B3" s="5" t="s">
        <v>2</v>
      </c>
      <c r="C3" s="10" t="s">
        <v>3</v>
      </c>
      <c r="I3" s="4"/>
    </row>
    <row r="4" spans="3:10" ht="18">
      <c r="C4" s="13" t="s">
        <v>21</v>
      </c>
      <c r="D4" s="8"/>
      <c r="E4" s="9"/>
      <c r="F4" s="9"/>
      <c r="G4" s="9"/>
      <c r="H4" s="9"/>
      <c r="I4" s="9"/>
      <c r="J4" s="9"/>
    </row>
    <row r="5" spans="2:10" ht="12.75">
      <c r="B5" s="13" t="s">
        <v>78</v>
      </c>
      <c r="C5" s="13"/>
      <c r="D5" s="13"/>
      <c r="E5" s="9"/>
      <c r="F5" s="9"/>
      <c r="G5" s="9"/>
      <c r="H5" s="9"/>
      <c r="I5" s="9"/>
      <c r="J5" s="9"/>
    </row>
    <row r="6" spans="2:10" ht="12.75">
      <c r="B6" s="13" t="s">
        <v>77</v>
      </c>
      <c r="C6" s="13"/>
      <c r="D6" s="13"/>
      <c r="E6" s="9"/>
      <c r="F6" s="9"/>
      <c r="G6" s="9"/>
      <c r="H6" s="9"/>
      <c r="I6" s="9"/>
      <c r="J6" s="9"/>
    </row>
    <row r="7" spans="2:10" ht="25.5" customHeight="1">
      <c r="B7" s="14" t="s">
        <v>5</v>
      </c>
      <c r="C7" s="14" t="s">
        <v>6</v>
      </c>
      <c r="D7" s="14" t="s">
        <v>106</v>
      </c>
      <c r="E7" s="46" t="s">
        <v>108</v>
      </c>
      <c r="F7" s="46" t="s">
        <v>110</v>
      </c>
      <c r="G7" s="46" t="s">
        <v>122</v>
      </c>
      <c r="H7" s="48" t="s">
        <v>8</v>
      </c>
      <c r="I7" s="16" t="s">
        <v>7</v>
      </c>
      <c r="J7" s="16" t="s">
        <v>81</v>
      </c>
    </row>
    <row r="8" spans="2:10" ht="13.5" customHeight="1">
      <c r="B8" s="28" t="s">
        <v>117</v>
      </c>
      <c r="C8" s="14"/>
      <c r="D8" s="14"/>
      <c r="E8" s="46"/>
      <c r="F8" s="46"/>
      <c r="G8" s="46"/>
      <c r="H8" s="48"/>
      <c r="I8" s="16"/>
      <c r="J8" s="16"/>
    </row>
    <row r="9" spans="2:10" ht="12" customHeight="1">
      <c r="B9" s="17" t="s">
        <v>22</v>
      </c>
      <c r="C9" s="23" t="s">
        <v>23</v>
      </c>
      <c r="D9" s="23" t="s">
        <v>107</v>
      </c>
      <c r="E9" s="39">
        <v>6</v>
      </c>
      <c r="F9" s="41">
        <v>6</v>
      </c>
      <c r="G9" s="41">
        <v>6</v>
      </c>
      <c r="H9" s="44">
        <f aca="true" t="shared" si="0" ref="H9:H17">SUM(E9:G9)</f>
        <v>18</v>
      </c>
      <c r="I9" s="20"/>
      <c r="J9" s="20">
        <f>SUM(I9*H9)</f>
        <v>0</v>
      </c>
    </row>
    <row r="10" spans="2:10" ht="12" customHeight="1">
      <c r="B10" s="23" t="s">
        <v>24</v>
      </c>
      <c r="C10" s="23" t="s">
        <v>25</v>
      </c>
      <c r="D10" s="23" t="s">
        <v>107</v>
      </c>
      <c r="E10" s="39">
        <v>6</v>
      </c>
      <c r="F10" s="41">
        <v>0</v>
      </c>
      <c r="G10" s="41">
        <v>6</v>
      </c>
      <c r="H10" s="44">
        <f t="shared" si="0"/>
        <v>12</v>
      </c>
      <c r="I10" s="20"/>
      <c r="J10" s="20">
        <f aca="true" t="shared" si="1" ref="J10:J17">SUM(I10*H10)</f>
        <v>0</v>
      </c>
    </row>
    <row r="11" spans="2:11" ht="12" customHeight="1">
      <c r="B11" s="23" t="s">
        <v>26</v>
      </c>
      <c r="C11" s="23" t="s">
        <v>25</v>
      </c>
      <c r="D11" s="23" t="s">
        <v>107</v>
      </c>
      <c r="E11" s="39">
        <v>6</v>
      </c>
      <c r="F11" s="41">
        <v>6</v>
      </c>
      <c r="G11" s="41">
        <v>0</v>
      </c>
      <c r="H11" s="44">
        <f t="shared" si="0"/>
        <v>12</v>
      </c>
      <c r="I11" s="20"/>
      <c r="J11" s="20">
        <f t="shared" si="1"/>
        <v>0</v>
      </c>
      <c r="K11" s="29"/>
    </row>
    <row r="12" spans="2:10" ht="12" customHeight="1">
      <c r="B12" s="23" t="s">
        <v>27</v>
      </c>
      <c r="C12" s="18" t="s">
        <v>23</v>
      </c>
      <c r="D12" s="23" t="s">
        <v>107</v>
      </c>
      <c r="E12" s="40">
        <v>12</v>
      </c>
      <c r="F12" s="42">
        <v>6</v>
      </c>
      <c r="G12" s="42">
        <v>6</v>
      </c>
      <c r="H12" s="44">
        <f t="shared" si="0"/>
        <v>24</v>
      </c>
      <c r="I12" s="20"/>
      <c r="J12" s="20">
        <f t="shared" si="1"/>
        <v>0</v>
      </c>
    </row>
    <row r="13" spans="2:10" ht="12" customHeight="1">
      <c r="B13" s="24" t="s">
        <v>111</v>
      </c>
      <c r="C13" s="23" t="s">
        <v>112</v>
      </c>
      <c r="D13" s="23" t="s">
        <v>107</v>
      </c>
      <c r="E13" s="41">
        <v>240</v>
      </c>
      <c r="F13" s="41">
        <v>240</v>
      </c>
      <c r="G13" s="41">
        <v>200</v>
      </c>
      <c r="H13" s="44">
        <f t="shared" si="0"/>
        <v>680</v>
      </c>
      <c r="I13" s="20"/>
      <c r="J13" s="20">
        <f t="shared" si="1"/>
        <v>0</v>
      </c>
    </row>
    <row r="14" spans="2:10" ht="12" customHeight="1">
      <c r="B14" s="23" t="s">
        <v>28</v>
      </c>
      <c r="C14" s="23" t="s">
        <v>23</v>
      </c>
      <c r="D14" s="23"/>
      <c r="E14" s="39">
        <v>3</v>
      </c>
      <c r="F14" s="41">
        <v>3</v>
      </c>
      <c r="G14" s="41">
        <v>0</v>
      </c>
      <c r="H14" s="44">
        <f t="shared" si="0"/>
        <v>6</v>
      </c>
      <c r="I14" s="20"/>
      <c r="J14" s="20">
        <f t="shared" si="1"/>
        <v>0</v>
      </c>
    </row>
    <row r="15" spans="2:10" ht="12" customHeight="1">
      <c r="B15" s="24" t="s">
        <v>29</v>
      </c>
      <c r="C15" s="23" t="s">
        <v>23</v>
      </c>
      <c r="D15" s="23" t="s">
        <v>107</v>
      </c>
      <c r="E15" s="41">
        <v>18</v>
      </c>
      <c r="F15" s="41">
        <v>6</v>
      </c>
      <c r="G15" s="41">
        <v>25</v>
      </c>
      <c r="H15" s="44">
        <f t="shared" si="0"/>
        <v>49</v>
      </c>
      <c r="I15" s="20"/>
      <c r="J15" s="20">
        <f t="shared" si="1"/>
        <v>0</v>
      </c>
    </row>
    <row r="16" spans="2:10" ht="12" customHeight="1">
      <c r="B16" s="24" t="s">
        <v>30</v>
      </c>
      <c r="C16" s="23" t="s">
        <v>23</v>
      </c>
      <c r="D16" s="23" t="s">
        <v>107</v>
      </c>
      <c r="E16" s="41">
        <v>18</v>
      </c>
      <c r="F16" s="41">
        <v>12</v>
      </c>
      <c r="G16" s="41">
        <v>12</v>
      </c>
      <c r="H16" s="44">
        <f t="shared" si="0"/>
        <v>42</v>
      </c>
      <c r="I16" s="20"/>
      <c r="J16" s="20">
        <f t="shared" si="1"/>
        <v>0</v>
      </c>
    </row>
    <row r="17" spans="2:10" ht="12" customHeight="1">
      <c r="B17" s="24" t="s">
        <v>31</v>
      </c>
      <c r="C17" s="23" t="s">
        <v>23</v>
      </c>
      <c r="D17" s="23"/>
      <c r="E17" s="41">
        <v>3</v>
      </c>
      <c r="F17" s="41">
        <v>3</v>
      </c>
      <c r="G17" s="41">
        <v>0</v>
      </c>
      <c r="H17" s="44">
        <f t="shared" si="0"/>
        <v>6</v>
      </c>
      <c r="I17" s="20"/>
      <c r="J17" s="20">
        <f t="shared" si="1"/>
        <v>0</v>
      </c>
    </row>
    <row r="18" spans="2:10" ht="12" customHeight="1">
      <c r="B18" s="26" t="s">
        <v>32</v>
      </c>
      <c r="C18" s="23"/>
      <c r="D18" s="23"/>
      <c r="E18" s="41"/>
      <c r="F18" s="41"/>
      <c r="G18" s="41"/>
      <c r="H18" s="44"/>
      <c r="I18" s="20"/>
      <c r="J18" s="27"/>
    </row>
    <row r="19" spans="2:10" ht="14.25" customHeight="1">
      <c r="B19" s="23" t="s">
        <v>34</v>
      </c>
      <c r="C19" s="18" t="s">
        <v>35</v>
      </c>
      <c r="D19" s="18"/>
      <c r="E19" s="40">
        <v>48</v>
      </c>
      <c r="F19" s="42">
        <v>12</v>
      </c>
      <c r="G19" s="42">
        <v>30</v>
      </c>
      <c r="H19" s="44">
        <f aca="true" t="shared" si="2" ref="H19:H39">SUM(E19:G19)</f>
        <v>90</v>
      </c>
      <c r="I19" s="22"/>
      <c r="J19" s="20">
        <f aca="true" t="shared" si="3" ref="J19:J39">SUM(I19*H19)</f>
        <v>0</v>
      </c>
    </row>
    <row r="20" spans="2:10" ht="13.5" customHeight="1">
      <c r="B20" s="23" t="s">
        <v>130</v>
      </c>
      <c r="C20" s="14" t="s">
        <v>23</v>
      </c>
      <c r="D20" s="18"/>
      <c r="E20" s="40">
        <v>3</v>
      </c>
      <c r="F20" s="42">
        <v>6</v>
      </c>
      <c r="G20" s="42">
        <v>4</v>
      </c>
      <c r="H20" s="44">
        <f t="shared" si="2"/>
        <v>13</v>
      </c>
      <c r="I20" s="20"/>
      <c r="J20" s="20">
        <f t="shared" si="3"/>
        <v>0</v>
      </c>
    </row>
    <row r="21" spans="2:10" ht="12" customHeight="1">
      <c r="B21" s="23" t="s">
        <v>37</v>
      </c>
      <c r="C21" s="18" t="s">
        <v>23</v>
      </c>
      <c r="D21" s="18"/>
      <c r="E21" s="40">
        <v>6</v>
      </c>
      <c r="F21" s="42">
        <v>0</v>
      </c>
      <c r="G21" s="42">
        <v>50</v>
      </c>
      <c r="H21" s="44">
        <f t="shared" si="2"/>
        <v>56</v>
      </c>
      <c r="I21" s="20"/>
      <c r="J21" s="20">
        <f t="shared" si="3"/>
        <v>0</v>
      </c>
    </row>
    <row r="22" spans="2:10" ht="12" customHeight="1">
      <c r="B22" s="23" t="s">
        <v>36</v>
      </c>
      <c r="C22" s="18" t="s">
        <v>23</v>
      </c>
      <c r="D22" s="18"/>
      <c r="E22" s="40">
        <v>6</v>
      </c>
      <c r="F22" s="42">
        <v>0</v>
      </c>
      <c r="G22" s="42">
        <v>0</v>
      </c>
      <c r="H22" s="44">
        <f t="shared" si="2"/>
        <v>6</v>
      </c>
      <c r="I22" s="20"/>
      <c r="J22" s="20">
        <f t="shared" si="3"/>
        <v>0</v>
      </c>
    </row>
    <row r="23" spans="2:10" ht="12" customHeight="1">
      <c r="B23" s="23" t="s">
        <v>128</v>
      </c>
      <c r="C23" s="14" t="s">
        <v>23</v>
      </c>
      <c r="D23" s="18"/>
      <c r="E23" s="40">
        <v>0</v>
      </c>
      <c r="F23" s="42">
        <v>0</v>
      </c>
      <c r="G23" s="42">
        <v>30</v>
      </c>
      <c r="H23" s="44">
        <f t="shared" si="2"/>
        <v>30</v>
      </c>
      <c r="I23" s="20"/>
      <c r="J23" s="20">
        <f t="shared" si="3"/>
        <v>0</v>
      </c>
    </row>
    <row r="24" spans="2:10" ht="12" customHeight="1">
      <c r="B24" s="14" t="s">
        <v>33</v>
      </c>
      <c r="C24" s="18" t="s">
        <v>25</v>
      </c>
      <c r="D24" s="18"/>
      <c r="E24" s="40">
        <v>6</v>
      </c>
      <c r="F24" s="42">
        <v>6</v>
      </c>
      <c r="G24" s="42">
        <v>15</v>
      </c>
      <c r="H24" s="44">
        <f t="shared" si="2"/>
        <v>27</v>
      </c>
      <c r="I24" s="20"/>
      <c r="J24" s="20">
        <f t="shared" si="3"/>
        <v>0</v>
      </c>
    </row>
    <row r="25" spans="2:10" ht="12" customHeight="1">
      <c r="B25" s="14" t="s">
        <v>39</v>
      </c>
      <c r="C25" s="14" t="s">
        <v>40</v>
      </c>
      <c r="D25" s="18"/>
      <c r="E25" s="47">
        <v>6</v>
      </c>
      <c r="F25" s="46">
        <v>12</v>
      </c>
      <c r="G25" s="46">
        <v>15</v>
      </c>
      <c r="H25" s="44">
        <f t="shared" si="2"/>
        <v>33</v>
      </c>
      <c r="I25" s="20"/>
      <c r="J25" s="20">
        <f t="shared" si="3"/>
        <v>0</v>
      </c>
    </row>
    <row r="26" spans="2:10" ht="12" customHeight="1">
      <c r="B26" s="14" t="s">
        <v>39</v>
      </c>
      <c r="C26" s="14" t="s">
        <v>23</v>
      </c>
      <c r="D26" s="18"/>
      <c r="E26" s="40">
        <v>12</v>
      </c>
      <c r="F26" s="42">
        <v>6</v>
      </c>
      <c r="G26" s="42">
        <v>10</v>
      </c>
      <c r="H26" s="44">
        <f t="shared" si="2"/>
        <v>28</v>
      </c>
      <c r="I26" s="20"/>
      <c r="J26" s="20">
        <f t="shared" si="3"/>
        <v>0</v>
      </c>
    </row>
    <row r="27" spans="2:10" ht="12" customHeight="1">
      <c r="B27" s="23" t="s">
        <v>131</v>
      </c>
      <c r="C27" s="14" t="s">
        <v>23</v>
      </c>
      <c r="D27" s="18"/>
      <c r="E27" s="40">
        <v>0</v>
      </c>
      <c r="F27" s="42">
        <v>0</v>
      </c>
      <c r="G27" s="42">
        <v>50</v>
      </c>
      <c r="H27" s="44">
        <f t="shared" si="2"/>
        <v>50</v>
      </c>
      <c r="I27" s="20"/>
      <c r="J27" s="20">
        <f t="shared" si="3"/>
        <v>0</v>
      </c>
    </row>
    <row r="28" spans="2:10" ht="12" customHeight="1">
      <c r="B28" s="23" t="s">
        <v>47</v>
      </c>
      <c r="C28" s="14" t="s">
        <v>25</v>
      </c>
      <c r="D28" s="18"/>
      <c r="E28" s="40">
        <v>6</v>
      </c>
      <c r="F28" s="42">
        <v>6</v>
      </c>
      <c r="G28" s="42">
        <v>9</v>
      </c>
      <c r="H28" s="44">
        <f t="shared" si="2"/>
        <v>21</v>
      </c>
      <c r="I28" s="20"/>
      <c r="J28" s="20">
        <f t="shared" si="3"/>
        <v>0</v>
      </c>
    </row>
    <row r="29" spans="2:10" ht="15">
      <c r="B29" s="23" t="s">
        <v>132</v>
      </c>
      <c r="C29" s="14" t="s">
        <v>23</v>
      </c>
      <c r="D29" s="18"/>
      <c r="E29" s="40">
        <v>0</v>
      </c>
      <c r="F29" s="42">
        <v>0</v>
      </c>
      <c r="G29" s="42">
        <v>50</v>
      </c>
      <c r="H29" s="44">
        <f t="shared" si="2"/>
        <v>50</v>
      </c>
      <c r="I29" s="22"/>
      <c r="J29" s="20">
        <f t="shared" si="3"/>
        <v>0</v>
      </c>
    </row>
    <row r="30" spans="2:10" ht="15">
      <c r="B30" s="23" t="s">
        <v>133</v>
      </c>
      <c r="C30" s="14" t="s">
        <v>134</v>
      </c>
      <c r="D30" s="18"/>
      <c r="E30" s="40">
        <v>0</v>
      </c>
      <c r="F30" s="42">
        <v>0</v>
      </c>
      <c r="G30" s="42">
        <v>10</v>
      </c>
      <c r="H30" s="44">
        <f t="shared" si="2"/>
        <v>10</v>
      </c>
      <c r="I30" s="22"/>
      <c r="J30" s="20">
        <f t="shared" si="3"/>
        <v>0</v>
      </c>
    </row>
    <row r="31" spans="2:10" ht="15">
      <c r="B31" s="23" t="s">
        <v>127</v>
      </c>
      <c r="C31" s="14" t="s">
        <v>23</v>
      </c>
      <c r="D31" s="18"/>
      <c r="E31" s="40"/>
      <c r="F31" s="42">
        <v>0</v>
      </c>
      <c r="G31" s="42">
        <v>10</v>
      </c>
      <c r="H31" s="44">
        <f t="shared" si="2"/>
        <v>10</v>
      </c>
      <c r="I31" s="22"/>
      <c r="J31" s="20">
        <f t="shared" si="3"/>
        <v>0</v>
      </c>
    </row>
    <row r="32" spans="2:10" ht="15">
      <c r="B32" s="23" t="s">
        <v>129</v>
      </c>
      <c r="C32" s="14" t="s">
        <v>25</v>
      </c>
      <c r="D32" s="18"/>
      <c r="E32" s="40">
        <v>6</v>
      </c>
      <c r="F32" s="42">
        <v>9</v>
      </c>
      <c r="G32" s="42">
        <v>6</v>
      </c>
      <c r="H32" s="44">
        <f t="shared" si="2"/>
        <v>21</v>
      </c>
      <c r="I32" s="22"/>
      <c r="J32" s="20">
        <f t="shared" si="3"/>
        <v>0</v>
      </c>
    </row>
    <row r="33" spans="2:10" ht="15">
      <c r="B33" s="23" t="s">
        <v>48</v>
      </c>
      <c r="C33" s="14" t="s">
        <v>23</v>
      </c>
      <c r="D33" s="18"/>
      <c r="E33" s="40">
        <v>6</v>
      </c>
      <c r="F33" s="42">
        <v>0</v>
      </c>
      <c r="G33" s="42">
        <v>0</v>
      </c>
      <c r="H33" s="44">
        <f t="shared" si="2"/>
        <v>6</v>
      </c>
      <c r="I33" s="22"/>
      <c r="J33" s="20">
        <f t="shared" si="3"/>
        <v>0</v>
      </c>
    </row>
    <row r="34" spans="2:10" ht="15">
      <c r="B34" s="23" t="s">
        <v>45</v>
      </c>
      <c r="C34" s="14" t="s">
        <v>46</v>
      </c>
      <c r="D34" s="18"/>
      <c r="E34" s="40">
        <v>3</v>
      </c>
      <c r="F34" s="42">
        <v>2</v>
      </c>
      <c r="G34" s="42">
        <v>0</v>
      </c>
      <c r="H34" s="44">
        <f t="shared" si="2"/>
        <v>5</v>
      </c>
      <c r="I34" s="22"/>
      <c r="J34" s="20">
        <f t="shared" si="3"/>
        <v>0</v>
      </c>
    </row>
    <row r="35" spans="2:10" ht="15">
      <c r="B35" s="14" t="s">
        <v>41</v>
      </c>
      <c r="C35" s="14" t="s">
        <v>23</v>
      </c>
      <c r="D35" s="18"/>
      <c r="E35" s="40">
        <v>6</v>
      </c>
      <c r="F35" s="42">
        <v>0</v>
      </c>
      <c r="G35" s="42">
        <v>20</v>
      </c>
      <c r="H35" s="44">
        <f t="shared" si="2"/>
        <v>26</v>
      </c>
      <c r="I35" s="22"/>
      <c r="J35" s="20">
        <f t="shared" si="3"/>
        <v>0</v>
      </c>
    </row>
    <row r="36" spans="2:10" ht="15">
      <c r="B36" s="14" t="s">
        <v>42</v>
      </c>
      <c r="C36" s="14" t="s">
        <v>25</v>
      </c>
      <c r="D36" s="18"/>
      <c r="E36" s="40">
        <v>12</v>
      </c>
      <c r="F36" s="42">
        <v>12</v>
      </c>
      <c r="G36" s="42">
        <v>50</v>
      </c>
      <c r="H36" s="44">
        <f t="shared" si="2"/>
        <v>74</v>
      </c>
      <c r="I36" s="22"/>
      <c r="J36" s="20">
        <f t="shared" si="3"/>
        <v>0</v>
      </c>
    </row>
    <row r="37" spans="2:10" ht="15">
      <c r="B37" s="23" t="s">
        <v>43</v>
      </c>
      <c r="C37" s="14" t="s">
        <v>23</v>
      </c>
      <c r="D37" s="18"/>
      <c r="E37" s="40">
        <v>12</v>
      </c>
      <c r="F37" s="42">
        <v>6</v>
      </c>
      <c r="G37" s="42">
        <v>40</v>
      </c>
      <c r="H37" s="44">
        <f t="shared" si="2"/>
        <v>58</v>
      </c>
      <c r="I37" s="22"/>
      <c r="J37" s="20">
        <f t="shared" si="3"/>
        <v>0</v>
      </c>
    </row>
    <row r="38" spans="2:10" ht="15">
      <c r="B38" s="23" t="s">
        <v>44</v>
      </c>
      <c r="C38" s="14" t="s">
        <v>23</v>
      </c>
      <c r="D38" s="18"/>
      <c r="E38" s="40">
        <v>18</v>
      </c>
      <c r="F38" s="42">
        <v>9</v>
      </c>
      <c r="G38" s="42">
        <v>0</v>
      </c>
      <c r="H38" s="44">
        <f t="shared" si="2"/>
        <v>27</v>
      </c>
      <c r="I38" s="22"/>
      <c r="J38" s="20">
        <f t="shared" si="3"/>
        <v>0</v>
      </c>
    </row>
    <row r="39" spans="2:10" ht="15">
      <c r="B39" s="23" t="s">
        <v>38</v>
      </c>
      <c r="C39" s="18" t="s">
        <v>23</v>
      </c>
      <c r="D39" s="18" t="s">
        <v>107</v>
      </c>
      <c r="E39" s="39">
        <v>80</v>
      </c>
      <c r="F39" s="41">
        <v>30</v>
      </c>
      <c r="G39" s="41">
        <v>30</v>
      </c>
      <c r="H39" s="44">
        <f t="shared" si="2"/>
        <v>140</v>
      </c>
      <c r="I39" s="22"/>
      <c r="J39" s="20">
        <f t="shared" si="3"/>
        <v>0</v>
      </c>
    </row>
    <row r="40" spans="2:10" ht="15">
      <c r="B40" s="26" t="s">
        <v>49</v>
      </c>
      <c r="C40" s="18"/>
      <c r="D40" s="18"/>
      <c r="E40" s="41"/>
      <c r="F40" s="41"/>
      <c r="G40" s="41"/>
      <c r="H40" s="44"/>
      <c r="I40" s="20"/>
      <c r="J40" s="27"/>
    </row>
    <row r="41" spans="2:10" ht="15">
      <c r="B41" s="24" t="s">
        <v>211</v>
      </c>
      <c r="C41" s="24" t="s">
        <v>51</v>
      </c>
      <c r="D41" s="18"/>
      <c r="E41" s="41">
        <v>16</v>
      </c>
      <c r="F41" s="41">
        <v>6</v>
      </c>
      <c r="G41" s="41">
        <v>0</v>
      </c>
      <c r="H41" s="44">
        <f aca="true" t="shared" si="4" ref="H41:H47">SUM(E41:G41)</f>
        <v>22</v>
      </c>
      <c r="I41" s="20"/>
      <c r="J41" s="20">
        <f>SUM(I41*E41)</f>
        <v>0</v>
      </c>
    </row>
    <row r="42" spans="2:10" ht="15">
      <c r="B42" s="24" t="s">
        <v>52</v>
      </c>
      <c r="C42" s="24" t="s">
        <v>51</v>
      </c>
      <c r="D42" s="18"/>
      <c r="E42" s="41">
        <v>10</v>
      </c>
      <c r="F42" s="41">
        <v>6</v>
      </c>
      <c r="G42" s="41">
        <v>0</v>
      </c>
      <c r="H42" s="44">
        <f t="shared" si="4"/>
        <v>16</v>
      </c>
      <c r="I42" s="20"/>
      <c r="J42" s="20">
        <f aca="true" t="shared" si="5" ref="J42:J47">SUM(I42*E42)</f>
        <v>0</v>
      </c>
    </row>
    <row r="43" spans="2:10" ht="15">
      <c r="B43" s="24" t="s">
        <v>105</v>
      </c>
      <c r="C43" s="24" t="s">
        <v>51</v>
      </c>
      <c r="D43" s="18"/>
      <c r="E43" s="41">
        <v>10</v>
      </c>
      <c r="F43" s="41">
        <v>6</v>
      </c>
      <c r="G43" s="41">
        <v>6</v>
      </c>
      <c r="H43" s="44">
        <f t="shared" si="4"/>
        <v>22</v>
      </c>
      <c r="I43" s="20"/>
      <c r="J43" s="20">
        <f t="shared" si="5"/>
        <v>0</v>
      </c>
    </row>
    <row r="44" spans="2:10" ht="15">
      <c r="B44" s="24" t="s">
        <v>50</v>
      </c>
      <c r="C44" s="24" t="s">
        <v>51</v>
      </c>
      <c r="D44" s="18"/>
      <c r="E44" s="41">
        <v>10</v>
      </c>
      <c r="F44" s="41">
        <v>6</v>
      </c>
      <c r="G44" s="41">
        <v>4</v>
      </c>
      <c r="H44" s="44">
        <f t="shared" si="4"/>
        <v>20</v>
      </c>
      <c r="I44" s="20"/>
      <c r="J44" s="20">
        <f t="shared" si="5"/>
        <v>0</v>
      </c>
    </row>
    <row r="45" spans="2:10" ht="15">
      <c r="B45" s="24" t="s">
        <v>53</v>
      </c>
      <c r="C45" s="24" t="s">
        <v>51</v>
      </c>
      <c r="D45" s="18"/>
      <c r="E45" s="41">
        <v>6</v>
      </c>
      <c r="F45" s="41">
        <v>6</v>
      </c>
      <c r="G45" s="41">
        <v>0</v>
      </c>
      <c r="H45" s="44">
        <f t="shared" si="4"/>
        <v>12</v>
      </c>
      <c r="I45" s="20"/>
      <c r="J45" s="20">
        <f t="shared" si="5"/>
        <v>0</v>
      </c>
    </row>
    <row r="46" spans="2:10" ht="15">
      <c r="B46" s="24" t="s">
        <v>104</v>
      </c>
      <c r="C46" s="24" t="s">
        <v>51</v>
      </c>
      <c r="D46" s="18"/>
      <c r="E46" s="41">
        <v>12</v>
      </c>
      <c r="F46" s="41">
        <v>6</v>
      </c>
      <c r="G46" s="41">
        <v>30</v>
      </c>
      <c r="H46" s="44">
        <f t="shared" si="4"/>
        <v>48</v>
      </c>
      <c r="I46" s="20"/>
      <c r="J46" s="20">
        <f t="shared" si="5"/>
        <v>0</v>
      </c>
    </row>
    <row r="47" spans="2:10" ht="15">
      <c r="B47" s="24" t="s">
        <v>103</v>
      </c>
      <c r="C47" s="24" t="s">
        <v>51</v>
      </c>
      <c r="D47" s="24"/>
      <c r="E47" s="41">
        <v>15</v>
      </c>
      <c r="F47" s="41">
        <v>9</v>
      </c>
      <c r="G47" s="41">
        <v>30</v>
      </c>
      <c r="H47" s="44">
        <f t="shared" si="4"/>
        <v>54</v>
      </c>
      <c r="I47" s="20"/>
      <c r="J47" s="20">
        <f t="shared" si="5"/>
        <v>0</v>
      </c>
    </row>
    <row r="48" spans="2:10" ht="15">
      <c r="B48" s="26" t="s">
        <v>210</v>
      </c>
      <c r="C48" s="18"/>
      <c r="D48" s="18"/>
      <c r="E48" s="42"/>
      <c r="F48" s="42"/>
      <c r="G48" s="42"/>
      <c r="H48" s="44"/>
      <c r="I48" s="22"/>
      <c r="J48" s="27"/>
    </row>
    <row r="49" spans="2:10" ht="15">
      <c r="B49" s="23" t="s">
        <v>57</v>
      </c>
      <c r="C49" s="24" t="s">
        <v>51</v>
      </c>
      <c r="D49" s="18"/>
      <c r="E49" s="40">
        <v>6</v>
      </c>
      <c r="F49" s="42">
        <v>6</v>
      </c>
      <c r="G49" s="42">
        <v>0</v>
      </c>
      <c r="H49" s="44">
        <f aca="true" t="shared" si="6" ref="H49:H54">SUM(E49:G49)</f>
        <v>12</v>
      </c>
      <c r="I49" s="22"/>
      <c r="J49" s="20">
        <f aca="true" t="shared" si="7" ref="J49:J63">SUM(I49*H49)</f>
        <v>0</v>
      </c>
    </row>
    <row r="50" spans="2:10" ht="15">
      <c r="B50" s="23" t="s">
        <v>54</v>
      </c>
      <c r="C50" s="18" t="s">
        <v>55</v>
      </c>
      <c r="D50" s="18" t="s">
        <v>107</v>
      </c>
      <c r="E50" s="40">
        <v>30</v>
      </c>
      <c r="F50" s="42">
        <v>18</v>
      </c>
      <c r="G50" s="42">
        <v>20</v>
      </c>
      <c r="H50" s="44">
        <f t="shared" si="6"/>
        <v>68</v>
      </c>
      <c r="I50" s="22"/>
      <c r="J50" s="20">
        <f t="shared" si="7"/>
        <v>0</v>
      </c>
    </row>
    <row r="51" spans="2:10" ht="15">
      <c r="B51" s="17" t="s">
        <v>209</v>
      </c>
      <c r="C51" s="23" t="s">
        <v>23</v>
      </c>
      <c r="D51" s="23"/>
      <c r="E51" s="41">
        <v>15</v>
      </c>
      <c r="F51" s="39">
        <v>9</v>
      </c>
      <c r="G51" s="39">
        <v>10</v>
      </c>
      <c r="H51" s="44">
        <f t="shared" si="6"/>
        <v>34</v>
      </c>
      <c r="I51" s="20"/>
      <c r="J51" s="20">
        <f t="shared" si="7"/>
        <v>0</v>
      </c>
    </row>
    <row r="52" spans="2:10" ht="15">
      <c r="B52" s="23" t="s">
        <v>56</v>
      </c>
      <c r="C52" s="18" t="s">
        <v>55</v>
      </c>
      <c r="D52" s="18"/>
      <c r="E52" s="40">
        <v>9</v>
      </c>
      <c r="F52" s="42">
        <v>3</v>
      </c>
      <c r="G52" s="42">
        <v>3</v>
      </c>
      <c r="H52" s="44">
        <f t="shared" si="6"/>
        <v>15</v>
      </c>
      <c r="I52" s="33"/>
      <c r="J52" s="20">
        <f t="shared" si="7"/>
        <v>0</v>
      </c>
    </row>
    <row r="53" spans="2:10" ht="15">
      <c r="B53" s="17" t="s">
        <v>62</v>
      </c>
      <c r="C53" s="23" t="s">
        <v>23</v>
      </c>
      <c r="D53" s="23"/>
      <c r="E53" s="41">
        <v>21</v>
      </c>
      <c r="F53" s="39">
        <v>9</v>
      </c>
      <c r="G53" s="39">
        <v>30</v>
      </c>
      <c r="H53" s="44">
        <f t="shared" si="6"/>
        <v>60</v>
      </c>
      <c r="I53" s="33"/>
      <c r="J53" s="20">
        <f t="shared" si="7"/>
        <v>0</v>
      </c>
    </row>
    <row r="54" spans="2:10" ht="15">
      <c r="B54" s="17" t="s">
        <v>63</v>
      </c>
      <c r="C54" s="23" t="s">
        <v>23</v>
      </c>
      <c r="D54" s="23"/>
      <c r="E54" s="41">
        <v>3</v>
      </c>
      <c r="F54" s="41">
        <v>6</v>
      </c>
      <c r="G54" s="41">
        <v>10</v>
      </c>
      <c r="H54" s="44">
        <f t="shared" si="6"/>
        <v>19</v>
      </c>
      <c r="I54" s="33"/>
      <c r="J54" s="20">
        <f t="shared" si="7"/>
        <v>0</v>
      </c>
    </row>
    <row r="55" spans="2:10" ht="15">
      <c r="B55" s="26" t="s">
        <v>58</v>
      </c>
      <c r="C55" s="18"/>
      <c r="D55" s="18"/>
      <c r="E55" s="42"/>
      <c r="F55" s="42"/>
      <c r="G55" s="42"/>
      <c r="H55" s="44"/>
      <c r="I55" s="20"/>
      <c r="J55" s="20"/>
    </row>
    <row r="56" spans="2:10" ht="15">
      <c r="B56" s="23" t="s">
        <v>220</v>
      </c>
      <c r="C56" s="18" t="s">
        <v>14</v>
      </c>
      <c r="D56" s="18"/>
      <c r="E56" s="40">
        <v>500</v>
      </c>
      <c r="F56" s="42">
        <v>240</v>
      </c>
      <c r="G56" s="42">
        <v>0</v>
      </c>
      <c r="H56" s="44">
        <f aca="true" t="shared" si="8" ref="H56:H63">SUM(E56:G56)</f>
        <v>740</v>
      </c>
      <c r="I56" s="20"/>
      <c r="J56" s="90">
        <f t="shared" si="7"/>
        <v>0</v>
      </c>
    </row>
    <row r="57" spans="2:10" ht="15">
      <c r="B57" s="23" t="s">
        <v>58</v>
      </c>
      <c r="C57" s="18" t="s">
        <v>23</v>
      </c>
      <c r="D57" s="18" t="s">
        <v>107</v>
      </c>
      <c r="E57" s="40">
        <v>12</v>
      </c>
      <c r="F57" s="42">
        <v>9</v>
      </c>
      <c r="G57" s="42">
        <v>0</v>
      </c>
      <c r="H57" s="44">
        <f t="shared" si="8"/>
        <v>21</v>
      </c>
      <c r="I57" s="89"/>
      <c r="J57" s="91">
        <f t="shared" si="7"/>
        <v>0</v>
      </c>
    </row>
    <row r="58" spans="2:10" ht="15">
      <c r="B58" s="23" t="s">
        <v>263</v>
      </c>
      <c r="C58" s="18" t="s">
        <v>14</v>
      </c>
      <c r="D58" s="18" t="s">
        <v>107</v>
      </c>
      <c r="E58" s="40">
        <v>500</v>
      </c>
      <c r="F58" s="42">
        <v>240</v>
      </c>
      <c r="G58" s="42">
        <v>100</v>
      </c>
      <c r="H58" s="44">
        <f t="shared" si="8"/>
        <v>840</v>
      </c>
      <c r="I58" s="89"/>
      <c r="J58" s="91">
        <f t="shared" si="7"/>
        <v>0</v>
      </c>
    </row>
    <row r="59" spans="2:10" ht="15">
      <c r="B59" s="23" t="s">
        <v>259</v>
      </c>
      <c r="C59" s="18" t="s">
        <v>14</v>
      </c>
      <c r="D59" s="18" t="s">
        <v>107</v>
      </c>
      <c r="E59" s="40">
        <v>500</v>
      </c>
      <c r="F59" s="42">
        <v>240</v>
      </c>
      <c r="G59" s="42">
        <v>100</v>
      </c>
      <c r="H59" s="44">
        <f t="shared" si="8"/>
        <v>840</v>
      </c>
      <c r="I59" s="20"/>
      <c r="J59" s="91">
        <f t="shared" si="7"/>
        <v>0</v>
      </c>
    </row>
    <row r="60" spans="2:10" ht="15">
      <c r="B60" s="23" t="s">
        <v>260</v>
      </c>
      <c r="C60" s="18" t="s">
        <v>14</v>
      </c>
      <c r="D60" s="18" t="s">
        <v>107</v>
      </c>
      <c r="E60" s="40">
        <v>500</v>
      </c>
      <c r="F60" s="42">
        <v>240</v>
      </c>
      <c r="G60" s="42">
        <v>200</v>
      </c>
      <c r="H60" s="44">
        <f t="shared" si="8"/>
        <v>940</v>
      </c>
      <c r="I60" s="20"/>
      <c r="J60" s="20">
        <f t="shared" si="7"/>
        <v>0</v>
      </c>
    </row>
    <row r="61" spans="2:10" ht="15">
      <c r="B61" s="23" t="s">
        <v>261</v>
      </c>
      <c r="C61" s="18" t="s">
        <v>14</v>
      </c>
      <c r="D61" s="18" t="s">
        <v>107</v>
      </c>
      <c r="E61" s="40">
        <v>500</v>
      </c>
      <c r="F61" s="42">
        <v>240</v>
      </c>
      <c r="G61" s="42">
        <v>100</v>
      </c>
      <c r="H61" s="44">
        <f t="shared" si="8"/>
        <v>840</v>
      </c>
      <c r="I61" s="20"/>
      <c r="J61" s="20">
        <f t="shared" si="7"/>
        <v>0</v>
      </c>
    </row>
    <row r="62" spans="2:10" ht="15">
      <c r="B62" s="23" t="s">
        <v>264</v>
      </c>
      <c r="C62" s="18" t="s">
        <v>14</v>
      </c>
      <c r="D62" s="18" t="s">
        <v>107</v>
      </c>
      <c r="E62" s="40">
        <v>500</v>
      </c>
      <c r="F62" s="42">
        <v>240</v>
      </c>
      <c r="G62" s="42">
        <v>100</v>
      </c>
      <c r="H62" s="44">
        <f t="shared" si="8"/>
        <v>840</v>
      </c>
      <c r="I62" s="20"/>
      <c r="J62" s="20">
        <f t="shared" si="7"/>
        <v>0</v>
      </c>
    </row>
    <row r="63" spans="2:10" ht="15">
      <c r="B63" s="23" t="s">
        <v>262</v>
      </c>
      <c r="C63" s="18" t="s">
        <v>14</v>
      </c>
      <c r="D63" s="18" t="s">
        <v>107</v>
      </c>
      <c r="E63" s="40">
        <v>1200</v>
      </c>
      <c r="F63" s="42">
        <v>720</v>
      </c>
      <c r="G63" s="42">
        <v>450</v>
      </c>
      <c r="H63" s="44">
        <f t="shared" si="8"/>
        <v>2370</v>
      </c>
      <c r="I63" s="20"/>
      <c r="J63" s="20">
        <f t="shared" si="7"/>
        <v>0</v>
      </c>
    </row>
    <row r="64" spans="2:10" ht="15.75">
      <c r="B64" s="17" t="s">
        <v>8</v>
      </c>
      <c r="C64" s="23"/>
      <c r="D64" s="23"/>
      <c r="E64" s="41"/>
      <c r="F64" s="41"/>
      <c r="G64" s="41"/>
      <c r="H64" s="44"/>
      <c r="I64" s="20"/>
      <c r="J64" s="79">
        <f>SUM(J9:J63)</f>
        <v>0</v>
      </c>
    </row>
    <row r="65" spans="2:10" ht="15">
      <c r="B65" s="73"/>
      <c r="C65" s="60"/>
      <c r="D65" s="60"/>
      <c r="E65" s="74"/>
      <c r="F65" s="74"/>
      <c r="G65" s="74"/>
      <c r="H65" s="75"/>
      <c r="I65" s="76"/>
      <c r="J65" s="76"/>
    </row>
    <row r="66" ht="15">
      <c r="B66" s="81" t="s">
        <v>266</v>
      </c>
    </row>
    <row r="67" ht="16.5" customHeight="1">
      <c r="B67" s="72" t="s">
        <v>121</v>
      </c>
    </row>
    <row r="68" ht="18">
      <c r="B68" s="88" t="s">
        <v>85</v>
      </c>
    </row>
    <row r="69" spans="2:12" ht="15">
      <c r="B69" s="37" t="s">
        <v>86</v>
      </c>
      <c r="C69"/>
      <c r="D69"/>
      <c r="E69"/>
      <c r="F69"/>
      <c r="G69"/>
      <c r="H69"/>
      <c r="I69"/>
      <c r="J69"/>
      <c r="K69"/>
      <c r="L69"/>
    </row>
    <row r="70" spans="2:12" ht="15">
      <c r="B70" s="37"/>
      <c r="C70"/>
      <c r="D70"/>
      <c r="E70"/>
      <c r="F70"/>
      <c r="G70"/>
      <c r="H70"/>
      <c r="I70"/>
      <c r="J70"/>
      <c r="K70"/>
      <c r="L70"/>
    </row>
    <row r="71" spans="2:12" ht="15">
      <c r="B71" s="37" t="s">
        <v>90</v>
      </c>
      <c r="C71"/>
      <c r="D71"/>
      <c r="E71"/>
      <c r="F71"/>
      <c r="G71"/>
      <c r="H71"/>
      <c r="I71"/>
      <c r="J71"/>
      <c r="K71"/>
      <c r="L71"/>
    </row>
    <row r="72" spans="2:12" ht="15">
      <c r="B72" s="37"/>
      <c r="C72"/>
      <c r="D72"/>
      <c r="E72"/>
      <c r="F72"/>
      <c r="G72"/>
      <c r="H72"/>
      <c r="I72"/>
      <c r="J72"/>
      <c r="K72"/>
      <c r="L72"/>
    </row>
    <row r="73" spans="2:12" ht="12.75">
      <c r="B73" s="63" t="s">
        <v>87</v>
      </c>
      <c r="C73"/>
      <c r="D73"/>
      <c r="E73"/>
      <c r="F73"/>
      <c r="G73"/>
      <c r="H73"/>
      <c r="I73"/>
      <c r="J73"/>
      <c r="K73"/>
      <c r="L73"/>
    </row>
    <row r="74" spans="2:12" ht="15">
      <c r="B74" s="37"/>
      <c r="C74"/>
      <c r="D74"/>
      <c r="E74"/>
      <c r="F74"/>
      <c r="G74"/>
      <c r="H74"/>
      <c r="I74"/>
      <c r="J74"/>
      <c r="K74"/>
      <c r="L74"/>
    </row>
    <row r="75" spans="2:12" ht="14.25">
      <c r="B75" s="87" t="s">
        <v>123</v>
      </c>
      <c r="C75"/>
      <c r="D75"/>
      <c r="E75"/>
      <c r="F75"/>
      <c r="G75"/>
      <c r="H75"/>
      <c r="I75"/>
      <c r="J75"/>
      <c r="K75"/>
      <c r="L75"/>
    </row>
    <row r="76" spans="2:12" ht="15">
      <c r="B76" s="37" t="s">
        <v>91</v>
      </c>
      <c r="C76"/>
      <c r="D76"/>
      <c r="E76"/>
      <c r="F76"/>
      <c r="G76"/>
      <c r="H76"/>
      <c r="I76"/>
      <c r="J76"/>
      <c r="K76"/>
      <c r="L76"/>
    </row>
    <row r="77" spans="2:12" ht="14.25">
      <c r="B77" s="87" t="s">
        <v>92</v>
      </c>
      <c r="C77"/>
      <c r="D77"/>
      <c r="E77"/>
      <c r="F77"/>
      <c r="G77"/>
      <c r="H77"/>
      <c r="I77"/>
      <c r="J77"/>
      <c r="K77"/>
      <c r="L77"/>
    </row>
    <row r="78" spans="2:12" ht="15">
      <c r="B78" s="37" t="s">
        <v>93</v>
      </c>
      <c r="C78"/>
      <c r="D78"/>
      <c r="E78"/>
      <c r="F78"/>
      <c r="G78"/>
      <c r="H78"/>
      <c r="I78"/>
      <c r="J78"/>
      <c r="K78"/>
      <c r="L78"/>
    </row>
    <row r="79" spans="2:12" ht="15">
      <c r="B79" s="37"/>
      <c r="C79"/>
      <c r="D79"/>
      <c r="E79"/>
      <c r="F79"/>
      <c r="G79"/>
      <c r="H79"/>
      <c r="I79"/>
      <c r="J79"/>
      <c r="K79"/>
      <c r="L79"/>
    </row>
    <row r="80" spans="2:10" ht="15">
      <c r="B80"/>
      <c r="C80"/>
      <c r="D80"/>
      <c r="E80" s="37" t="s">
        <v>94</v>
      </c>
      <c r="G80" s="37"/>
      <c r="H80"/>
      <c r="I80"/>
      <c r="J80"/>
    </row>
    <row r="81" spans="2:9" ht="15">
      <c r="B81" s="37"/>
      <c r="C81" s="37" t="s">
        <v>88</v>
      </c>
      <c r="D81" s="37"/>
      <c r="E81" s="37"/>
      <c r="F81"/>
      <c r="G81"/>
      <c r="H81" s="37" t="s">
        <v>89</v>
      </c>
      <c r="I81"/>
    </row>
    <row r="82" spans="2:12" ht="15">
      <c r="B82" s="37"/>
      <c r="C82"/>
      <c r="D82"/>
      <c r="E82"/>
      <c r="F82"/>
      <c r="G82"/>
      <c r="H82"/>
      <c r="I82"/>
      <c r="J82"/>
      <c r="K82"/>
      <c r="L82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6">
      <selection activeCell="L19" sqref="L19"/>
    </sheetView>
  </sheetViews>
  <sheetFormatPr defaultColWidth="11.421875" defaultRowHeight="12.75"/>
  <cols>
    <col min="1" max="1" width="2.28125" style="0" customWidth="1"/>
    <col min="2" max="2" width="24.28125" style="1" customWidth="1"/>
    <col min="3" max="3" width="7.7109375" style="2" customWidth="1"/>
    <col min="4" max="4" width="7.140625" style="3" customWidth="1"/>
    <col min="5" max="6" width="8.00390625" style="3" customWidth="1"/>
    <col min="7" max="7" width="7.421875" style="3" customWidth="1"/>
    <col min="8" max="8" width="7.7109375" style="3" customWidth="1"/>
    <col min="9" max="9" width="11.421875" style="4" customWidth="1"/>
    <col min="10" max="10" width="7.00390625" style="4" customWidth="1"/>
    <col min="11" max="16384" width="11.421875" style="4" customWidth="1"/>
  </cols>
  <sheetData>
    <row r="1" spans="2:9" ht="15">
      <c r="B1" s="5" t="s">
        <v>0</v>
      </c>
      <c r="C1" s="6"/>
      <c r="D1" s="7"/>
      <c r="E1" s="7"/>
      <c r="F1" s="7"/>
      <c r="G1" s="7"/>
      <c r="H1" s="7"/>
      <c r="I1" s="7"/>
    </row>
    <row r="2" spans="2:9" ht="15">
      <c r="B2" s="5" t="s">
        <v>1</v>
      </c>
      <c r="C2" s="6"/>
      <c r="D2" s="7"/>
      <c r="E2" s="7"/>
      <c r="F2" s="7"/>
      <c r="G2" s="7"/>
      <c r="H2" s="7"/>
      <c r="I2" s="7"/>
    </row>
    <row r="3" spans="2:8" ht="12.75">
      <c r="B3" s="5" t="s">
        <v>2</v>
      </c>
      <c r="H3" s="4"/>
    </row>
    <row r="4" spans="3:9" ht="18">
      <c r="C4" s="8" t="s">
        <v>241</v>
      </c>
      <c r="D4" s="9"/>
      <c r="E4" s="9"/>
      <c r="F4" s="9"/>
      <c r="G4" s="9"/>
      <c r="H4" s="9"/>
      <c r="I4" s="9"/>
    </row>
    <row r="5" spans="3:9" ht="15">
      <c r="C5" s="10" t="s">
        <v>3</v>
      </c>
      <c r="D5" s="11"/>
      <c r="E5" s="11"/>
      <c r="F5" s="11"/>
      <c r="G5" s="11"/>
      <c r="H5" s="11"/>
      <c r="I5" s="11"/>
    </row>
    <row r="6" spans="2:9" ht="12.75">
      <c r="B6" s="2"/>
      <c r="H6" s="12"/>
      <c r="I6" s="12"/>
    </row>
    <row r="7" spans="3:9" ht="12.75">
      <c r="C7" s="13" t="s">
        <v>79</v>
      </c>
      <c r="D7" s="9"/>
      <c r="E7" s="9"/>
      <c r="F7" s="9"/>
      <c r="G7" s="9"/>
      <c r="H7" s="9"/>
      <c r="I7" s="9"/>
    </row>
    <row r="8" spans="3:9" ht="12.75">
      <c r="C8" s="13"/>
      <c r="D8" s="9"/>
      <c r="E8" s="9"/>
      <c r="F8" s="9"/>
      <c r="G8" s="9"/>
      <c r="H8" s="9"/>
      <c r="I8" s="9"/>
    </row>
    <row r="9" spans="2:9" ht="12.75">
      <c r="B9" s="13" t="s">
        <v>78</v>
      </c>
      <c r="C9" s="13"/>
      <c r="D9" s="9"/>
      <c r="E9" s="9"/>
      <c r="F9" s="9"/>
      <c r="G9" s="9"/>
      <c r="H9" s="9"/>
      <c r="I9" s="9"/>
    </row>
    <row r="10" spans="2:9" ht="12.75">
      <c r="B10" s="13" t="s">
        <v>77</v>
      </c>
      <c r="C10" s="13"/>
      <c r="D10" s="9"/>
      <c r="E10" s="9"/>
      <c r="F10" s="9"/>
      <c r="G10" s="9"/>
      <c r="H10" s="9"/>
      <c r="I10" s="9"/>
    </row>
    <row r="11" spans="2:9" ht="28.5" customHeight="1">
      <c r="B11" s="14" t="s">
        <v>5</v>
      </c>
      <c r="C11" s="14" t="s">
        <v>6</v>
      </c>
      <c r="D11" s="15" t="s">
        <v>108</v>
      </c>
      <c r="E11" s="15" t="s">
        <v>109</v>
      </c>
      <c r="F11" s="15" t="s">
        <v>122</v>
      </c>
      <c r="G11" s="53" t="s">
        <v>8</v>
      </c>
      <c r="H11" s="16" t="s">
        <v>7</v>
      </c>
      <c r="I11" s="16" t="s">
        <v>8</v>
      </c>
    </row>
    <row r="12" spans="2:9" ht="4.5" customHeight="1">
      <c r="B12" s="23"/>
      <c r="C12" s="18"/>
      <c r="D12" s="21"/>
      <c r="E12" s="21"/>
      <c r="F12" s="21"/>
      <c r="G12" s="54"/>
      <c r="H12" s="22"/>
      <c r="I12" s="20"/>
    </row>
    <row r="13" spans="2:9" ht="15">
      <c r="B13" s="56" t="s">
        <v>223</v>
      </c>
      <c r="C13" s="57"/>
      <c r="D13" s="21"/>
      <c r="E13" s="42"/>
      <c r="F13" s="42"/>
      <c r="G13" s="55"/>
      <c r="H13" s="22"/>
      <c r="I13" s="27"/>
    </row>
    <row r="14" spans="2:9" ht="15">
      <c r="B14" s="59" t="s">
        <v>140</v>
      </c>
      <c r="C14" s="58" t="s">
        <v>80</v>
      </c>
      <c r="D14" s="41">
        <v>1</v>
      </c>
      <c r="E14" s="41">
        <v>1</v>
      </c>
      <c r="F14" s="41">
        <v>2</v>
      </c>
      <c r="G14" s="55">
        <f aca="true" t="shared" si="0" ref="G14:G47">SUM(D14:F14)</f>
        <v>4</v>
      </c>
      <c r="H14" s="32"/>
      <c r="I14" s="77">
        <f aca="true" t="shared" si="1" ref="I14:I48">SUM(H14*G14)</f>
        <v>0</v>
      </c>
    </row>
    <row r="15" spans="2:9" ht="15">
      <c r="B15" s="59" t="s">
        <v>97</v>
      </c>
      <c r="C15" s="58" t="s">
        <v>80</v>
      </c>
      <c r="D15" s="41">
        <v>4</v>
      </c>
      <c r="E15" s="41">
        <v>1</v>
      </c>
      <c r="F15" s="41">
        <v>3</v>
      </c>
      <c r="G15" s="55">
        <f t="shared" si="0"/>
        <v>8</v>
      </c>
      <c r="H15" s="33"/>
      <c r="I15" s="77">
        <f t="shared" si="1"/>
        <v>0</v>
      </c>
    </row>
    <row r="16" spans="2:9" ht="15">
      <c r="B16" s="59" t="s">
        <v>141</v>
      </c>
      <c r="C16" s="58" t="s">
        <v>80</v>
      </c>
      <c r="D16" s="41">
        <v>1</v>
      </c>
      <c r="E16" s="41">
        <v>1</v>
      </c>
      <c r="F16" s="41">
        <v>4</v>
      </c>
      <c r="G16" s="55">
        <f t="shared" si="0"/>
        <v>6</v>
      </c>
      <c r="H16" s="33"/>
      <c r="I16" s="77">
        <f t="shared" si="1"/>
        <v>0</v>
      </c>
    </row>
    <row r="17" spans="2:9" ht="15">
      <c r="B17" s="59" t="s">
        <v>136</v>
      </c>
      <c r="C17" s="58" t="s">
        <v>80</v>
      </c>
      <c r="D17" s="41">
        <v>0</v>
      </c>
      <c r="E17" s="41">
        <v>0</v>
      </c>
      <c r="F17" s="41">
        <v>3</v>
      </c>
      <c r="G17" s="55">
        <f t="shared" si="0"/>
        <v>3</v>
      </c>
      <c r="H17" s="33"/>
      <c r="I17" s="77">
        <f t="shared" si="1"/>
        <v>0</v>
      </c>
    </row>
    <row r="18" spans="1:9" ht="15">
      <c r="A18" s="52"/>
      <c r="B18" s="59" t="s">
        <v>98</v>
      </c>
      <c r="C18" s="58" t="s">
        <v>80</v>
      </c>
      <c r="D18" s="41">
        <v>4</v>
      </c>
      <c r="E18" s="41">
        <v>1</v>
      </c>
      <c r="F18" s="41">
        <v>2</v>
      </c>
      <c r="G18" s="55">
        <f t="shared" si="0"/>
        <v>7</v>
      </c>
      <c r="H18" s="33"/>
      <c r="I18" s="77">
        <f t="shared" si="1"/>
        <v>0</v>
      </c>
    </row>
    <row r="19" spans="2:9" ht="15">
      <c r="B19" s="59" t="s">
        <v>95</v>
      </c>
      <c r="C19" s="58" t="s">
        <v>9</v>
      </c>
      <c r="D19" s="41">
        <v>6</v>
      </c>
      <c r="E19" s="41">
        <v>2</v>
      </c>
      <c r="F19" s="41">
        <v>4</v>
      </c>
      <c r="G19" s="55">
        <f t="shared" si="0"/>
        <v>12</v>
      </c>
      <c r="H19" s="33"/>
      <c r="I19" s="77">
        <f t="shared" si="1"/>
        <v>0</v>
      </c>
    </row>
    <row r="20" spans="2:9" ht="15">
      <c r="B20" s="59" t="s">
        <v>248</v>
      </c>
      <c r="C20" s="58" t="s">
        <v>135</v>
      </c>
      <c r="D20" s="41">
        <v>10</v>
      </c>
      <c r="E20" s="41">
        <v>0</v>
      </c>
      <c r="F20" s="41">
        <v>120</v>
      </c>
      <c r="G20" s="55">
        <f t="shared" si="0"/>
        <v>130</v>
      </c>
      <c r="H20" s="33"/>
      <c r="I20" s="77">
        <f t="shared" si="1"/>
        <v>0</v>
      </c>
    </row>
    <row r="21" spans="2:9" ht="15">
      <c r="B21" s="59" t="s">
        <v>249</v>
      </c>
      <c r="C21" s="58" t="s">
        <v>59</v>
      </c>
      <c r="D21" s="41">
        <v>150</v>
      </c>
      <c r="E21" s="41">
        <v>100</v>
      </c>
      <c r="F21" s="41">
        <v>50</v>
      </c>
      <c r="G21" s="55">
        <f t="shared" si="0"/>
        <v>300</v>
      </c>
      <c r="H21" s="33"/>
      <c r="I21" s="77">
        <f t="shared" si="1"/>
        <v>0</v>
      </c>
    </row>
    <row r="22" spans="2:9" ht="15">
      <c r="B22" s="59" t="s">
        <v>250</v>
      </c>
      <c r="C22" s="58" t="s">
        <v>59</v>
      </c>
      <c r="D22" s="41">
        <v>200</v>
      </c>
      <c r="E22" s="41">
        <v>50</v>
      </c>
      <c r="F22" s="41">
        <v>100</v>
      </c>
      <c r="G22" s="55">
        <f t="shared" si="0"/>
        <v>350</v>
      </c>
      <c r="H22" s="33"/>
      <c r="I22" s="77">
        <f t="shared" si="1"/>
        <v>0</v>
      </c>
    </row>
    <row r="23" spans="2:9" ht="15">
      <c r="B23" s="58" t="s">
        <v>251</v>
      </c>
      <c r="C23" s="57" t="s">
        <v>59</v>
      </c>
      <c r="D23" s="42">
        <v>150</v>
      </c>
      <c r="E23" s="42">
        <v>20</v>
      </c>
      <c r="F23" s="42">
        <v>30</v>
      </c>
      <c r="G23" s="55">
        <f t="shared" si="0"/>
        <v>200</v>
      </c>
      <c r="H23" s="33"/>
      <c r="I23" s="77">
        <f t="shared" si="1"/>
        <v>0</v>
      </c>
    </row>
    <row r="24" spans="2:9" ht="15">
      <c r="B24" s="58" t="s">
        <v>252</v>
      </c>
      <c r="C24" s="57" t="s">
        <v>59</v>
      </c>
      <c r="D24" s="42">
        <v>0</v>
      </c>
      <c r="E24" s="42">
        <v>50</v>
      </c>
      <c r="F24" s="42">
        <v>0</v>
      </c>
      <c r="G24" s="55">
        <f t="shared" si="0"/>
        <v>50</v>
      </c>
      <c r="H24" s="33"/>
      <c r="I24" s="77">
        <f t="shared" si="1"/>
        <v>0</v>
      </c>
    </row>
    <row r="25" spans="2:9" ht="15">
      <c r="B25" s="59" t="s">
        <v>60</v>
      </c>
      <c r="C25" s="58" t="s">
        <v>14</v>
      </c>
      <c r="D25" s="41">
        <v>4</v>
      </c>
      <c r="E25" s="41">
        <v>0</v>
      </c>
      <c r="F25" s="41">
        <v>0</v>
      </c>
      <c r="G25" s="55">
        <f t="shared" si="0"/>
        <v>4</v>
      </c>
      <c r="H25" s="33"/>
      <c r="I25" s="77">
        <f t="shared" si="1"/>
        <v>0</v>
      </c>
    </row>
    <row r="26" spans="2:9" ht="15">
      <c r="B26" s="59" t="s">
        <v>265</v>
      </c>
      <c r="C26" s="58" t="s">
        <v>162</v>
      </c>
      <c r="D26" s="41">
        <v>24</v>
      </c>
      <c r="E26" s="41">
        <v>0</v>
      </c>
      <c r="F26" s="41">
        <v>0</v>
      </c>
      <c r="G26" s="55">
        <f t="shared" si="0"/>
        <v>24</v>
      </c>
      <c r="H26" s="33"/>
      <c r="I26" s="77">
        <f t="shared" si="1"/>
        <v>0</v>
      </c>
    </row>
    <row r="27" spans="2:9" ht="15">
      <c r="B27" s="59" t="s">
        <v>247</v>
      </c>
      <c r="C27" s="58" t="s">
        <v>9</v>
      </c>
      <c r="D27" s="41">
        <v>4</v>
      </c>
      <c r="E27" s="41">
        <v>1</v>
      </c>
      <c r="F27" s="41">
        <v>1</v>
      </c>
      <c r="G27" s="55">
        <f t="shared" si="0"/>
        <v>6</v>
      </c>
      <c r="H27" s="33"/>
      <c r="I27" s="77">
        <f t="shared" si="1"/>
        <v>0</v>
      </c>
    </row>
    <row r="28" spans="2:9" ht="15">
      <c r="B28" s="59" t="s">
        <v>255</v>
      </c>
      <c r="C28" s="58" t="s">
        <v>256</v>
      </c>
      <c r="D28" s="41">
        <v>6</v>
      </c>
      <c r="E28" s="41">
        <v>0</v>
      </c>
      <c r="F28" s="41">
        <v>0</v>
      </c>
      <c r="G28" s="55">
        <f t="shared" si="0"/>
        <v>6</v>
      </c>
      <c r="H28" s="33"/>
      <c r="I28" s="77">
        <f t="shared" si="1"/>
        <v>0</v>
      </c>
    </row>
    <row r="29" spans="2:9" ht="15">
      <c r="B29" s="59" t="s">
        <v>246</v>
      </c>
      <c r="C29" s="58" t="s">
        <v>61</v>
      </c>
      <c r="D29" s="41">
        <v>15</v>
      </c>
      <c r="E29" s="41">
        <v>5</v>
      </c>
      <c r="F29" s="41">
        <v>30</v>
      </c>
      <c r="G29" s="55">
        <f t="shared" si="0"/>
        <v>50</v>
      </c>
      <c r="H29" s="33"/>
      <c r="I29" s="77">
        <f t="shared" si="1"/>
        <v>0</v>
      </c>
    </row>
    <row r="30" spans="2:9" ht="15">
      <c r="B30" s="59" t="s">
        <v>137</v>
      </c>
      <c r="C30" s="58" t="s">
        <v>80</v>
      </c>
      <c r="D30" s="41">
        <v>2</v>
      </c>
      <c r="E30" s="41">
        <v>1</v>
      </c>
      <c r="F30" s="41">
        <v>2</v>
      </c>
      <c r="G30" s="55">
        <f t="shared" si="0"/>
        <v>5</v>
      </c>
      <c r="H30" s="33"/>
      <c r="I30" s="77">
        <f t="shared" si="1"/>
        <v>0</v>
      </c>
    </row>
    <row r="31" spans="2:9" ht="15">
      <c r="B31" s="59" t="s">
        <v>243</v>
      </c>
      <c r="C31" s="58" t="s">
        <v>236</v>
      </c>
      <c r="D31" s="41">
        <v>30</v>
      </c>
      <c r="E31" s="41">
        <v>15</v>
      </c>
      <c r="F31" s="41">
        <v>20</v>
      </c>
      <c r="G31" s="55">
        <f t="shared" si="0"/>
        <v>65</v>
      </c>
      <c r="H31" s="33"/>
      <c r="I31" s="77">
        <f t="shared" si="1"/>
        <v>0</v>
      </c>
    </row>
    <row r="32" spans="2:9" ht="15">
      <c r="B32" s="59" t="s">
        <v>244</v>
      </c>
      <c r="C32" s="58" t="s">
        <v>236</v>
      </c>
      <c r="D32" s="41">
        <v>30</v>
      </c>
      <c r="E32" s="41">
        <v>15</v>
      </c>
      <c r="F32" s="41">
        <v>1</v>
      </c>
      <c r="G32" s="55">
        <f t="shared" si="0"/>
        <v>46</v>
      </c>
      <c r="H32" s="33"/>
      <c r="I32" s="77">
        <f t="shared" si="1"/>
        <v>0</v>
      </c>
    </row>
    <row r="33" spans="2:9" ht="15">
      <c r="B33" s="59" t="s">
        <v>245</v>
      </c>
      <c r="C33" s="58" t="s">
        <v>9</v>
      </c>
      <c r="D33" s="41">
        <v>4</v>
      </c>
      <c r="E33" s="41">
        <v>2</v>
      </c>
      <c r="F33" s="41">
        <v>2</v>
      </c>
      <c r="G33" s="55">
        <f t="shared" si="0"/>
        <v>8</v>
      </c>
      <c r="H33" s="33"/>
      <c r="I33" s="77">
        <f t="shared" si="1"/>
        <v>0</v>
      </c>
    </row>
    <row r="34" spans="2:9" ht="15">
      <c r="B34" s="59" t="s">
        <v>119</v>
      </c>
      <c r="C34" s="58" t="s">
        <v>18</v>
      </c>
      <c r="D34" s="41">
        <v>1</v>
      </c>
      <c r="E34" s="41">
        <v>2</v>
      </c>
      <c r="F34" s="41">
        <v>0</v>
      </c>
      <c r="G34" s="55">
        <f t="shared" si="0"/>
        <v>3</v>
      </c>
      <c r="H34" s="33"/>
      <c r="I34" s="77">
        <f t="shared" si="1"/>
        <v>0</v>
      </c>
    </row>
    <row r="35" spans="2:9" ht="15">
      <c r="B35" s="59" t="s">
        <v>118</v>
      </c>
      <c r="C35" s="58" t="s">
        <v>12</v>
      </c>
      <c r="D35" s="41">
        <v>3</v>
      </c>
      <c r="E35" s="41">
        <v>2</v>
      </c>
      <c r="F35" s="41">
        <v>2</v>
      </c>
      <c r="G35" s="55">
        <f t="shared" si="0"/>
        <v>7</v>
      </c>
      <c r="H35" s="33"/>
      <c r="I35" s="77">
        <f t="shared" si="1"/>
        <v>0</v>
      </c>
    </row>
    <row r="36" spans="2:9" ht="15">
      <c r="B36" s="59" t="s">
        <v>214</v>
      </c>
      <c r="C36" s="58" t="s">
        <v>215</v>
      </c>
      <c r="D36" s="41">
        <v>2</v>
      </c>
      <c r="E36" s="41">
        <v>2</v>
      </c>
      <c r="F36" s="41">
        <v>0</v>
      </c>
      <c r="G36" s="55">
        <f t="shared" si="0"/>
        <v>4</v>
      </c>
      <c r="H36" s="33"/>
      <c r="I36" s="77">
        <f t="shared" si="1"/>
        <v>0</v>
      </c>
    </row>
    <row r="37" spans="2:9" ht="15">
      <c r="B37" s="59" t="s">
        <v>253</v>
      </c>
      <c r="C37" s="58" t="s">
        <v>64</v>
      </c>
      <c r="D37" s="41">
        <v>2</v>
      </c>
      <c r="E37" s="41">
        <v>2</v>
      </c>
      <c r="F37" s="41">
        <v>0</v>
      </c>
      <c r="G37" s="55">
        <f t="shared" si="0"/>
        <v>4</v>
      </c>
      <c r="H37" s="33"/>
      <c r="I37" s="77">
        <f t="shared" si="1"/>
        <v>0</v>
      </c>
    </row>
    <row r="38" spans="2:9" ht="15">
      <c r="B38" s="59" t="s">
        <v>254</v>
      </c>
      <c r="C38" s="58" t="s">
        <v>218</v>
      </c>
      <c r="D38" s="41">
        <v>30</v>
      </c>
      <c r="E38" s="41">
        <v>20</v>
      </c>
      <c r="F38" s="41">
        <v>0</v>
      </c>
      <c r="G38" s="55">
        <f t="shared" si="0"/>
        <v>50</v>
      </c>
      <c r="H38" s="33"/>
      <c r="I38" s="77">
        <f t="shared" si="1"/>
        <v>0</v>
      </c>
    </row>
    <row r="39" spans="2:9" ht="15">
      <c r="B39" s="59" t="s">
        <v>82</v>
      </c>
      <c r="C39" s="58" t="s">
        <v>236</v>
      </c>
      <c r="D39" s="41">
        <v>80</v>
      </c>
      <c r="E39" s="41">
        <v>20</v>
      </c>
      <c r="F39" s="41">
        <v>60</v>
      </c>
      <c r="G39" s="55">
        <f t="shared" si="0"/>
        <v>160</v>
      </c>
      <c r="H39" s="33"/>
      <c r="I39" s="77">
        <f t="shared" si="1"/>
        <v>0</v>
      </c>
    </row>
    <row r="40" spans="2:9" ht="15">
      <c r="B40" s="59" t="s">
        <v>83</v>
      </c>
      <c r="C40" s="58" t="s">
        <v>236</v>
      </c>
      <c r="D40" s="41">
        <v>50</v>
      </c>
      <c r="E40" s="41">
        <v>10</v>
      </c>
      <c r="F40" s="41">
        <v>40</v>
      </c>
      <c r="G40" s="55">
        <f t="shared" si="0"/>
        <v>100</v>
      </c>
      <c r="H40" s="33"/>
      <c r="I40" s="77">
        <f t="shared" si="1"/>
        <v>0</v>
      </c>
    </row>
    <row r="41" spans="2:9" ht="15">
      <c r="B41" s="59" t="s">
        <v>96</v>
      </c>
      <c r="C41" s="58" t="s">
        <v>9</v>
      </c>
      <c r="D41" s="41">
        <v>2</v>
      </c>
      <c r="E41" s="41">
        <v>2</v>
      </c>
      <c r="F41" s="41">
        <v>1</v>
      </c>
      <c r="G41" s="55">
        <f t="shared" si="0"/>
        <v>5</v>
      </c>
      <c r="H41" s="33"/>
      <c r="I41" s="77">
        <f t="shared" si="1"/>
        <v>0</v>
      </c>
    </row>
    <row r="42" spans="2:9" ht="15">
      <c r="B42" s="59" t="s">
        <v>242</v>
      </c>
      <c r="C42" s="58" t="s">
        <v>237</v>
      </c>
      <c r="D42" s="41">
        <v>12</v>
      </c>
      <c r="E42" s="41">
        <v>3</v>
      </c>
      <c r="F42" s="41">
        <v>6</v>
      </c>
      <c r="G42" s="55">
        <f t="shared" si="0"/>
        <v>21</v>
      </c>
      <c r="H42" s="33"/>
      <c r="I42" s="77">
        <f t="shared" si="1"/>
        <v>0</v>
      </c>
    </row>
    <row r="43" spans="2:9" ht="15">
      <c r="B43" s="59" t="s">
        <v>217</v>
      </c>
      <c r="C43" s="58" t="s">
        <v>236</v>
      </c>
      <c r="D43" s="41">
        <v>2</v>
      </c>
      <c r="E43" s="41">
        <v>5</v>
      </c>
      <c r="F43" s="41">
        <v>0</v>
      </c>
      <c r="G43" s="55">
        <f t="shared" si="0"/>
        <v>7</v>
      </c>
      <c r="H43" s="33"/>
      <c r="I43" s="77">
        <f t="shared" si="1"/>
        <v>0</v>
      </c>
    </row>
    <row r="44" spans="2:9" ht="15">
      <c r="B44" s="59" t="s">
        <v>84</v>
      </c>
      <c r="C44" s="58" t="s">
        <v>236</v>
      </c>
      <c r="D44" s="41">
        <v>100</v>
      </c>
      <c r="E44" s="41">
        <v>45</v>
      </c>
      <c r="F44" s="41">
        <v>50</v>
      </c>
      <c r="G44" s="55">
        <f t="shared" si="0"/>
        <v>195</v>
      </c>
      <c r="H44" s="33"/>
      <c r="I44" s="77">
        <f t="shared" si="1"/>
        <v>0</v>
      </c>
    </row>
    <row r="45" spans="2:9" ht="15">
      <c r="B45" s="59" t="s">
        <v>69</v>
      </c>
      <c r="C45" s="58" t="s">
        <v>70</v>
      </c>
      <c r="D45" s="41">
        <v>24</v>
      </c>
      <c r="E45" s="41">
        <v>10</v>
      </c>
      <c r="F45" s="41">
        <v>4</v>
      </c>
      <c r="G45" s="55">
        <f t="shared" si="0"/>
        <v>38</v>
      </c>
      <c r="H45" s="33"/>
      <c r="I45" s="77">
        <f t="shared" si="1"/>
        <v>0</v>
      </c>
    </row>
    <row r="46" spans="2:9" ht="15">
      <c r="B46" s="59" t="s">
        <v>67</v>
      </c>
      <c r="C46" s="58" t="s">
        <v>68</v>
      </c>
      <c r="D46" s="41">
        <v>36</v>
      </c>
      <c r="E46" s="41">
        <v>12</v>
      </c>
      <c r="F46" s="41">
        <v>0</v>
      </c>
      <c r="G46" s="55">
        <f t="shared" si="0"/>
        <v>48</v>
      </c>
      <c r="H46" s="33"/>
      <c r="I46" s="77">
        <f t="shared" si="1"/>
        <v>0</v>
      </c>
    </row>
    <row r="47" spans="2:9" ht="15">
      <c r="B47" s="59" t="s">
        <v>65</v>
      </c>
      <c r="C47" s="58" t="s">
        <v>66</v>
      </c>
      <c r="D47" s="41">
        <v>15</v>
      </c>
      <c r="E47" s="41">
        <v>12</v>
      </c>
      <c r="F47" s="41">
        <v>30</v>
      </c>
      <c r="G47" s="55">
        <f t="shared" si="0"/>
        <v>57</v>
      </c>
      <c r="H47" s="33"/>
      <c r="I47" s="77">
        <f t="shared" si="1"/>
        <v>0</v>
      </c>
    </row>
    <row r="48" spans="2:9" ht="15">
      <c r="B48" s="56" t="s">
        <v>210</v>
      </c>
      <c r="C48" s="58"/>
      <c r="D48" s="41"/>
      <c r="E48" s="41"/>
      <c r="F48" s="41"/>
      <c r="G48" s="55"/>
      <c r="H48" s="33"/>
      <c r="I48" s="77">
        <f t="shared" si="1"/>
        <v>0</v>
      </c>
    </row>
    <row r="49" spans="2:9" ht="15">
      <c r="B49" s="58" t="s">
        <v>74</v>
      </c>
      <c r="C49" s="58" t="s">
        <v>12</v>
      </c>
      <c r="D49" s="41">
        <v>6</v>
      </c>
      <c r="E49" s="41">
        <v>2</v>
      </c>
      <c r="F49" s="41">
        <v>4</v>
      </c>
      <c r="G49" s="55">
        <f aca="true" t="shared" si="2" ref="G49:G75">SUM(D49:F49)</f>
        <v>12</v>
      </c>
      <c r="H49" s="33"/>
      <c r="I49" s="77">
        <f aca="true" t="shared" si="3" ref="I49:I75">SUM(H49*G49)</f>
        <v>0</v>
      </c>
    </row>
    <row r="50" spans="2:9" ht="15">
      <c r="B50" s="58" t="s">
        <v>113</v>
      </c>
      <c r="C50" s="58" t="s">
        <v>18</v>
      </c>
      <c r="D50" s="41">
        <v>6</v>
      </c>
      <c r="E50" s="41">
        <v>4</v>
      </c>
      <c r="F50" s="41">
        <v>1</v>
      </c>
      <c r="G50" s="55">
        <f t="shared" si="2"/>
        <v>11</v>
      </c>
      <c r="H50" s="33"/>
      <c r="I50" s="77">
        <f t="shared" si="3"/>
        <v>0</v>
      </c>
    </row>
    <row r="51" spans="2:9" ht="15">
      <c r="B51" s="58" t="s">
        <v>225</v>
      </c>
      <c r="C51" s="58" t="s">
        <v>226</v>
      </c>
      <c r="D51" s="41">
        <v>360</v>
      </c>
      <c r="E51" s="41">
        <v>480</v>
      </c>
      <c r="F51" s="41">
        <v>0</v>
      </c>
      <c r="G51" s="55">
        <f t="shared" si="2"/>
        <v>840</v>
      </c>
      <c r="H51" s="33"/>
      <c r="I51" s="77">
        <f t="shared" si="3"/>
        <v>0</v>
      </c>
    </row>
    <row r="52" spans="2:9" ht="15">
      <c r="B52" s="58" t="s">
        <v>224</v>
      </c>
      <c r="C52" s="58" t="s">
        <v>185</v>
      </c>
      <c r="D52" s="41">
        <v>2</v>
      </c>
      <c r="E52" s="41">
        <v>0</v>
      </c>
      <c r="F52" s="41">
        <v>0</v>
      </c>
      <c r="G52" s="55">
        <f t="shared" si="2"/>
        <v>2</v>
      </c>
      <c r="H52" s="33"/>
      <c r="I52" s="77">
        <f t="shared" si="3"/>
        <v>0</v>
      </c>
    </row>
    <row r="53" spans="2:9" ht="15">
      <c r="B53" s="59" t="s">
        <v>101</v>
      </c>
      <c r="C53" s="58" t="s">
        <v>102</v>
      </c>
      <c r="D53" s="41">
        <v>144</v>
      </c>
      <c r="E53" s="41">
        <v>270</v>
      </c>
      <c r="F53" s="41">
        <v>0</v>
      </c>
      <c r="G53" s="55">
        <f t="shared" si="2"/>
        <v>414</v>
      </c>
      <c r="H53" s="33"/>
      <c r="I53" s="77">
        <f t="shared" si="3"/>
        <v>0</v>
      </c>
    </row>
    <row r="54" spans="2:9" ht="15">
      <c r="B54" s="59" t="s">
        <v>120</v>
      </c>
      <c r="C54" s="58" t="s">
        <v>14</v>
      </c>
      <c r="D54" s="41">
        <v>340</v>
      </c>
      <c r="E54" s="41">
        <v>144</v>
      </c>
      <c r="F54" s="41">
        <v>0</v>
      </c>
      <c r="G54" s="55">
        <f t="shared" si="2"/>
        <v>484</v>
      </c>
      <c r="H54" s="33"/>
      <c r="I54" s="77">
        <f t="shared" si="3"/>
        <v>0</v>
      </c>
    </row>
    <row r="55" spans="2:9" ht="15">
      <c r="B55" s="59" t="s">
        <v>99</v>
      </c>
      <c r="C55" s="58" t="s">
        <v>100</v>
      </c>
      <c r="D55" s="41">
        <v>10</v>
      </c>
      <c r="E55" s="41">
        <v>2</v>
      </c>
      <c r="F55" s="41">
        <v>0</v>
      </c>
      <c r="G55" s="55">
        <f t="shared" si="2"/>
        <v>12</v>
      </c>
      <c r="H55" s="33"/>
      <c r="I55" s="77">
        <f t="shared" si="3"/>
        <v>0</v>
      </c>
    </row>
    <row r="56" spans="2:9" ht="15">
      <c r="B56" s="58" t="s">
        <v>73</v>
      </c>
      <c r="C56" s="57" t="s">
        <v>12</v>
      </c>
      <c r="D56" s="42">
        <v>8</v>
      </c>
      <c r="E56" s="42">
        <v>2</v>
      </c>
      <c r="F56" s="42">
        <v>3</v>
      </c>
      <c r="G56" s="55">
        <f t="shared" si="2"/>
        <v>13</v>
      </c>
      <c r="H56" s="33"/>
      <c r="I56" s="77">
        <f t="shared" si="3"/>
        <v>0</v>
      </c>
    </row>
    <row r="57" spans="2:9" ht="15">
      <c r="B57" s="58" t="s">
        <v>219</v>
      </c>
      <c r="C57" s="58" t="s">
        <v>14</v>
      </c>
      <c r="D57" s="41">
        <v>200</v>
      </c>
      <c r="E57" s="41">
        <v>150</v>
      </c>
      <c r="F57" s="41">
        <v>0</v>
      </c>
      <c r="G57" s="55">
        <f t="shared" si="2"/>
        <v>350</v>
      </c>
      <c r="H57" s="33"/>
      <c r="I57" s="77">
        <f t="shared" si="3"/>
        <v>0</v>
      </c>
    </row>
    <row r="58" spans="2:9" ht="15">
      <c r="B58" s="59" t="s">
        <v>114</v>
      </c>
      <c r="C58" s="58" t="s">
        <v>14</v>
      </c>
      <c r="D58" s="41">
        <v>200</v>
      </c>
      <c r="E58" s="41">
        <v>600</v>
      </c>
      <c r="F58" s="41">
        <v>800</v>
      </c>
      <c r="G58" s="55">
        <f t="shared" si="2"/>
        <v>1600</v>
      </c>
      <c r="H58" s="33"/>
      <c r="I58" s="77">
        <f t="shared" si="3"/>
        <v>0</v>
      </c>
    </row>
    <row r="59" spans="2:9" ht="15">
      <c r="B59" s="58" t="s">
        <v>227</v>
      </c>
      <c r="C59" s="58" t="s">
        <v>162</v>
      </c>
      <c r="D59" s="41">
        <v>2</v>
      </c>
      <c r="E59" s="41">
        <v>480</v>
      </c>
      <c r="F59" s="41">
        <v>0</v>
      </c>
      <c r="G59" s="55">
        <f t="shared" si="2"/>
        <v>482</v>
      </c>
      <c r="H59" s="33"/>
      <c r="I59" s="77">
        <f t="shared" si="3"/>
        <v>0</v>
      </c>
    </row>
    <row r="60" spans="2:9" ht="15">
      <c r="B60" s="58" t="s">
        <v>228</v>
      </c>
      <c r="C60" s="58" t="s">
        <v>229</v>
      </c>
      <c r="D60" s="41">
        <v>2</v>
      </c>
      <c r="E60" s="41">
        <v>1</v>
      </c>
      <c r="F60" s="41">
        <v>0</v>
      </c>
      <c r="G60" s="55">
        <f t="shared" si="2"/>
        <v>3</v>
      </c>
      <c r="H60" s="33"/>
      <c r="I60" s="77">
        <f t="shared" si="3"/>
        <v>0</v>
      </c>
    </row>
    <row r="61" spans="2:9" ht="15">
      <c r="B61" s="59" t="s">
        <v>144</v>
      </c>
      <c r="C61" s="58" t="s">
        <v>76</v>
      </c>
      <c r="D61" s="41">
        <v>1</v>
      </c>
      <c r="E61" s="41">
        <v>1</v>
      </c>
      <c r="F61" s="41">
        <v>2</v>
      </c>
      <c r="G61" s="55">
        <f t="shared" si="2"/>
        <v>4</v>
      </c>
      <c r="H61" s="33"/>
      <c r="I61" s="77">
        <f t="shared" si="3"/>
        <v>0</v>
      </c>
    </row>
    <row r="62" spans="2:9" ht="15">
      <c r="B62" s="58" t="s">
        <v>222</v>
      </c>
      <c r="C62" s="58" t="s">
        <v>14</v>
      </c>
      <c r="D62" s="41">
        <v>36</v>
      </c>
      <c r="E62" s="41">
        <v>40</v>
      </c>
      <c r="F62" s="41">
        <v>0</v>
      </c>
      <c r="G62" s="55">
        <f t="shared" si="2"/>
        <v>76</v>
      </c>
      <c r="H62" s="33"/>
      <c r="I62" s="77">
        <f t="shared" si="3"/>
        <v>0</v>
      </c>
    </row>
    <row r="63" spans="2:9" ht="15">
      <c r="B63" s="58" t="s">
        <v>221</v>
      </c>
      <c r="C63" s="58" t="s">
        <v>14</v>
      </c>
      <c r="D63" s="41">
        <v>800</v>
      </c>
      <c r="E63" s="41">
        <v>150</v>
      </c>
      <c r="F63" s="41">
        <v>0</v>
      </c>
      <c r="G63" s="55">
        <f t="shared" si="2"/>
        <v>950</v>
      </c>
      <c r="H63" s="33"/>
      <c r="I63" s="77">
        <f t="shared" si="3"/>
        <v>0</v>
      </c>
    </row>
    <row r="64" spans="2:9" ht="15">
      <c r="B64" s="59" t="s">
        <v>216</v>
      </c>
      <c r="C64" s="58" t="s">
        <v>12</v>
      </c>
      <c r="D64" s="41">
        <v>200</v>
      </c>
      <c r="E64" s="41">
        <v>80</v>
      </c>
      <c r="F64" s="41">
        <v>80</v>
      </c>
      <c r="G64" s="55">
        <f t="shared" si="2"/>
        <v>360</v>
      </c>
      <c r="H64" s="33"/>
      <c r="I64" s="77">
        <f t="shared" si="3"/>
        <v>0</v>
      </c>
    </row>
    <row r="65" spans="2:9" ht="15">
      <c r="B65" s="59" t="s">
        <v>71</v>
      </c>
      <c r="C65" s="58" t="s">
        <v>72</v>
      </c>
      <c r="D65" s="41">
        <v>36</v>
      </c>
      <c r="E65" s="41">
        <v>12</v>
      </c>
      <c r="F65" s="41">
        <v>24</v>
      </c>
      <c r="G65" s="55">
        <f t="shared" si="2"/>
        <v>72</v>
      </c>
      <c r="H65" s="33"/>
      <c r="I65" s="77">
        <f t="shared" si="3"/>
        <v>0</v>
      </c>
    </row>
    <row r="66" spans="2:9" ht="15">
      <c r="B66" s="59" t="s">
        <v>213</v>
      </c>
      <c r="C66" s="58" t="s">
        <v>68</v>
      </c>
      <c r="D66" s="42">
        <v>16</v>
      </c>
      <c r="E66" s="42">
        <v>6</v>
      </c>
      <c r="F66" s="42">
        <v>7</v>
      </c>
      <c r="G66" s="55">
        <f t="shared" si="2"/>
        <v>29</v>
      </c>
      <c r="H66" s="33"/>
      <c r="I66" s="77">
        <f t="shared" si="3"/>
        <v>0</v>
      </c>
    </row>
    <row r="67" spans="2:9" ht="15">
      <c r="B67" s="59" t="s">
        <v>146</v>
      </c>
      <c r="C67" s="58" t="s">
        <v>76</v>
      </c>
      <c r="D67" s="50">
        <v>1</v>
      </c>
      <c r="E67" s="51">
        <v>1</v>
      </c>
      <c r="F67" s="51">
        <v>2</v>
      </c>
      <c r="G67" s="55">
        <f t="shared" si="2"/>
        <v>4</v>
      </c>
      <c r="H67" s="34"/>
      <c r="I67" s="77">
        <f t="shared" si="3"/>
        <v>0</v>
      </c>
    </row>
    <row r="68" spans="2:9" ht="15">
      <c r="B68" s="58" t="s">
        <v>139</v>
      </c>
      <c r="C68" s="58" t="s">
        <v>18</v>
      </c>
      <c r="D68" s="50">
        <v>0</v>
      </c>
      <c r="E68" s="51">
        <v>0</v>
      </c>
      <c r="F68" s="51">
        <v>4</v>
      </c>
      <c r="G68" s="55">
        <f t="shared" si="2"/>
        <v>4</v>
      </c>
      <c r="H68" s="34"/>
      <c r="I68" s="77">
        <f t="shared" si="3"/>
        <v>0</v>
      </c>
    </row>
    <row r="69" spans="2:9" ht="15">
      <c r="B69" s="58" t="s">
        <v>138</v>
      </c>
      <c r="C69" s="58" t="s">
        <v>14</v>
      </c>
      <c r="D69" s="50">
        <v>10</v>
      </c>
      <c r="E69" s="51">
        <v>0</v>
      </c>
      <c r="F69" s="51">
        <v>1</v>
      </c>
      <c r="G69" s="55">
        <f t="shared" si="2"/>
        <v>11</v>
      </c>
      <c r="H69" s="34"/>
      <c r="I69" s="77">
        <f t="shared" si="3"/>
        <v>0</v>
      </c>
    </row>
    <row r="70" spans="2:9" ht="15">
      <c r="B70" s="58" t="s">
        <v>143</v>
      </c>
      <c r="C70" s="58" t="s">
        <v>18</v>
      </c>
      <c r="D70" s="50">
        <v>4</v>
      </c>
      <c r="E70" s="50">
        <v>1</v>
      </c>
      <c r="F70" s="50">
        <v>2</v>
      </c>
      <c r="G70" s="55">
        <f t="shared" si="2"/>
        <v>7</v>
      </c>
      <c r="H70" s="35"/>
      <c r="I70" s="77">
        <f t="shared" si="3"/>
        <v>0</v>
      </c>
    </row>
    <row r="71" spans="2:9" ht="15">
      <c r="B71" s="58" t="s">
        <v>142</v>
      </c>
      <c r="C71" s="58" t="s">
        <v>18</v>
      </c>
      <c r="D71" s="50">
        <v>1</v>
      </c>
      <c r="E71" s="50">
        <v>2</v>
      </c>
      <c r="F71" s="50">
        <v>5</v>
      </c>
      <c r="G71" s="55">
        <f t="shared" si="2"/>
        <v>8</v>
      </c>
      <c r="H71" s="35"/>
      <c r="I71" s="77">
        <f t="shared" si="3"/>
        <v>0</v>
      </c>
    </row>
    <row r="72" spans="2:9" ht="15" customHeight="1">
      <c r="B72" s="58" t="s">
        <v>212</v>
      </c>
      <c r="C72" s="58" t="s">
        <v>18</v>
      </c>
      <c r="D72" s="50">
        <v>20</v>
      </c>
      <c r="E72" s="50">
        <v>5</v>
      </c>
      <c r="F72" s="50">
        <v>5</v>
      </c>
      <c r="G72" s="55">
        <f t="shared" si="2"/>
        <v>30</v>
      </c>
      <c r="H72" s="31"/>
      <c r="I72" s="77">
        <f t="shared" si="3"/>
        <v>0</v>
      </c>
    </row>
    <row r="73" spans="2:9" ht="13.5" customHeight="1">
      <c r="B73" s="58" t="s">
        <v>75</v>
      </c>
      <c r="C73" s="58" t="s">
        <v>18</v>
      </c>
      <c r="D73" s="50">
        <v>5</v>
      </c>
      <c r="E73" s="50">
        <v>4</v>
      </c>
      <c r="F73" s="50">
        <v>4</v>
      </c>
      <c r="G73" s="55">
        <f t="shared" si="2"/>
        <v>13</v>
      </c>
      <c r="H73" s="31"/>
      <c r="I73" s="77">
        <f t="shared" si="3"/>
        <v>0</v>
      </c>
    </row>
    <row r="74" spans="2:9" ht="13.5" customHeight="1">
      <c r="B74" s="59" t="s">
        <v>145</v>
      </c>
      <c r="C74" s="58" t="s">
        <v>76</v>
      </c>
      <c r="D74" s="50">
        <v>1</v>
      </c>
      <c r="E74" s="50">
        <v>3</v>
      </c>
      <c r="F74" s="50">
        <v>2</v>
      </c>
      <c r="G74" s="55">
        <f t="shared" si="2"/>
        <v>6</v>
      </c>
      <c r="H74" s="31"/>
      <c r="I74" s="77">
        <f t="shared" si="3"/>
        <v>0</v>
      </c>
    </row>
    <row r="75" spans="2:9" ht="15">
      <c r="B75" s="59" t="s">
        <v>115</v>
      </c>
      <c r="C75" s="58" t="s">
        <v>14</v>
      </c>
      <c r="D75" s="49">
        <v>300</v>
      </c>
      <c r="E75" s="49">
        <v>600</v>
      </c>
      <c r="F75" s="49">
        <v>200</v>
      </c>
      <c r="G75" s="55">
        <f t="shared" si="2"/>
        <v>1100</v>
      </c>
      <c r="H75" s="31"/>
      <c r="I75" s="77">
        <f t="shared" si="3"/>
        <v>0</v>
      </c>
    </row>
    <row r="76" spans="3:9" ht="14.25">
      <c r="C76" s="23"/>
      <c r="D76" s="30"/>
      <c r="E76" s="30"/>
      <c r="F76" s="30"/>
      <c r="G76" s="30"/>
      <c r="H76" s="31"/>
      <c r="I76" s="78">
        <f>SUM(I14:I75)</f>
        <v>0</v>
      </c>
    </row>
    <row r="77" spans="2:9" ht="12.75">
      <c r="B77" s="2"/>
      <c r="C77" s="60"/>
      <c r="D77" s="61"/>
      <c r="E77" s="61"/>
      <c r="F77" s="61"/>
      <c r="G77" s="61"/>
      <c r="H77" s="11"/>
      <c r="I77" s="62"/>
    </row>
    <row r="78" ht="36.75">
      <c r="B78" s="38" t="s">
        <v>85</v>
      </c>
    </row>
    <row r="79" ht="15">
      <c r="B79" s="37" t="s">
        <v>86</v>
      </c>
    </row>
    <row r="80" spans="2:11" ht="15">
      <c r="B80" s="37"/>
      <c r="C80"/>
      <c r="D80"/>
      <c r="E80"/>
      <c r="F80"/>
      <c r="G80"/>
      <c r="H80"/>
      <c r="I80"/>
      <c r="J80"/>
      <c r="K80"/>
    </row>
    <row r="81" spans="2:11" ht="15">
      <c r="B81" s="37" t="s">
        <v>90</v>
      </c>
      <c r="C81"/>
      <c r="D81"/>
      <c r="E81"/>
      <c r="F81"/>
      <c r="G81"/>
      <c r="H81"/>
      <c r="I81"/>
      <c r="J81"/>
      <c r="K81"/>
    </row>
    <row r="82" spans="2:11" ht="15">
      <c r="B82" s="37"/>
      <c r="C82"/>
      <c r="D82"/>
      <c r="E82"/>
      <c r="F82"/>
      <c r="G82"/>
      <c r="H82"/>
      <c r="I82"/>
      <c r="J82"/>
      <c r="K82"/>
    </row>
    <row r="83" spans="2:11" ht="12.75">
      <c r="B83" s="63" t="s">
        <v>87</v>
      </c>
      <c r="C83"/>
      <c r="D83"/>
      <c r="E83"/>
      <c r="F83"/>
      <c r="G83"/>
      <c r="H83"/>
      <c r="I83"/>
      <c r="J83"/>
      <c r="K83"/>
    </row>
    <row r="84" spans="2:11" ht="15">
      <c r="B84" s="37"/>
      <c r="C84"/>
      <c r="D84"/>
      <c r="E84"/>
      <c r="F84"/>
      <c r="G84"/>
      <c r="H84"/>
      <c r="I84"/>
      <c r="J84"/>
      <c r="K84"/>
    </row>
    <row r="85" spans="2:11" ht="14.25">
      <c r="B85" s="87" t="s">
        <v>123</v>
      </c>
      <c r="C85"/>
      <c r="D85"/>
      <c r="E85"/>
      <c r="F85"/>
      <c r="G85"/>
      <c r="H85"/>
      <c r="I85"/>
      <c r="J85"/>
      <c r="K85"/>
    </row>
    <row r="86" spans="2:11" ht="15">
      <c r="B86" s="37" t="s">
        <v>91</v>
      </c>
      <c r="C86"/>
      <c r="D86"/>
      <c r="E86"/>
      <c r="F86"/>
      <c r="G86"/>
      <c r="H86"/>
      <c r="I86"/>
      <c r="J86"/>
      <c r="K86"/>
    </row>
    <row r="87" spans="2:11" ht="14.25">
      <c r="B87" s="87" t="s">
        <v>92</v>
      </c>
      <c r="C87"/>
      <c r="D87"/>
      <c r="E87"/>
      <c r="F87"/>
      <c r="G87"/>
      <c r="H87"/>
      <c r="I87"/>
      <c r="J87"/>
      <c r="K87"/>
    </row>
    <row r="88" spans="2:11" ht="15">
      <c r="B88" s="37" t="s">
        <v>93</v>
      </c>
      <c r="C88"/>
      <c r="D88"/>
      <c r="E88"/>
      <c r="F88"/>
      <c r="G88"/>
      <c r="H88"/>
      <c r="I88"/>
      <c r="J88"/>
      <c r="K88"/>
    </row>
    <row r="89" spans="2:11" ht="15">
      <c r="B89" s="37"/>
      <c r="C89"/>
      <c r="D89"/>
      <c r="E89"/>
      <c r="F89"/>
      <c r="G89"/>
      <c r="H89"/>
      <c r="I89"/>
      <c r="J89"/>
      <c r="K89"/>
    </row>
    <row r="90" spans="2:11" ht="12.75">
      <c r="B90"/>
      <c r="C90"/>
      <c r="D90"/>
      <c r="E90"/>
      <c r="F90"/>
      <c r="G90"/>
      <c r="H90"/>
      <c r="I90"/>
      <c r="J90"/>
      <c r="K90"/>
    </row>
    <row r="91" spans="2:10" ht="15">
      <c r="B91" s="37"/>
      <c r="C91"/>
      <c r="D91"/>
      <c r="E91"/>
      <c r="F91" s="37" t="s">
        <v>94</v>
      </c>
      <c r="G91" s="4"/>
      <c r="H91"/>
      <c r="I91"/>
      <c r="J91"/>
    </row>
    <row r="92" spans="3:9" ht="15">
      <c r="C92" s="37" t="s">
        <v>88</v>
      </c>
      <c r="D92" s="37"/>
      <c r="E92" s="37"/>
      <c r="F92" s="37"/>
      <c r="G92"/>
      <c r="H92" s="37" t="s">
        <v>89</v>
      </c>
      <c r="I92"/>
    </row>
    <row r="93" spans="3:8" ht="12.75">
      <c r="C93" s="3"/>
      <c r="H93" s="4"/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2017-09-18T09:55:55Z</cp:lastPrinted>
  <dcterms:created xsi:type="dcterms:W3CDTF">2011-10-19T09:24:00Z</dcterms:created>
  <dcterms:modified xsi:type="dcterms:W3CDTF">2018-07-13T08:46:50Z</dcterms:modified>
  <cp:category/>
  <cp:version/>
  <cp:contentType/>
  <cp:contentStatus/>
</cp:coreProperties>
</file>