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rod_lait_ovoproduit\Marché_juillet 2024\Lancement marché\"/>
    </mc:Choice>
  </mc:AlternateContent>
  <xr:revisionPtr revIDLastSave="0" documentId="13_ncr:1_{3AB45DA6-2CA1-4418-A0A6-B26BEE2F0F0B}" xr6:coauthVersionLast="36" xr6:coauthVersionMax="36" xr10:uidLastSave="{00000000-0000-0000-0000-000000000000}"/>
  <bookViews>
    <workbookView xWindow="0" yWindow="0" windowWidth="28800" windowHeight="11625" tabRatio="950" activeTab="3" xr2:uid="{00000000-000D-0000-FFFF-FFFF00000000}"/>
  </bookViews>
  <sheets>
    <sheet name="Notice informations" sheetId="1" r:id="rId1"/>
    <sheet name="1 - Bordereau Prix Unitaire" sheetId="8" r:id="rId2"/>
    <sheet name="Echantillons" sheetId="9" r:id="rId3"/>
    <sheet name="2 - Remises produits hors march" sheetId="3" r:id="rId4"/>
    <sheet name="3 - Engagement_logistique" sheetId="4" r:id="rId5"/>
    <sheet name="4 - Dévelop. durable" sheetId="5" r:id="rId6"/>
    <sheet name="Base de données" sheetId="6" r:id="rId7"/>
  </sheets>
  <definedNames>
    <definedName name="_xlnm._FilterDatabase" localSheetId="3" hidden="1">'2 - Remises produits hors march'!$E$5:$E$90</definedName>
    <definedName name="_xlnm.Print_Titles" localSheetId="5">'4 - Dévelop. durable'!$1:$3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76" i="8" l="1"/>
  <c r="M77" i="8"/>
  <c r="M78" i="8"/>
  <c r="M79" i="8"/>
  <c r="M80" i="8"/>
  <c r="M93" i="8" l="1"/>
  <c r="M92" i="8"/>
  <c r="M91" i="8"/>
  <c r="M89" i="8"/>
  <c r="M90" i="8" s="1"/>
  <c r="M87" i="8"/>
  <c r="M88" i="8" s="1"/>
  <c r="M85" i="8"/>
  <c r="M84" i="8"/>
  <c r="M83" i="8"/>
  <c r="M82" i="8"/>
  <c r="M86" i="8" s="1"/>
  <c r="M75" i="8"/>
  <c r="M74" i="8"/>
  <c r="M73" i="8"/>
  <c r="M72" i="8"/>
  <c r="M71" i="8"/>
  <c r="M70" i="8"/>
  <c r="M69" i="8"/>
  <c r="M68" i="8"/>
  <c r="M67" i="8"/>
  <c r="M66" i="8"/>
  <c r="M64" i="8"/>
  <c r="M63" i="8"/>
  <c r="M62" i="8"/>
  <c r="M61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3" i="8"/>
  <c r="M22" i="8"/>
  <c r="M21" i="8"/>
  <c r="M20" i="8"/>
  <c r="M19" i="8"/>
  <c r="M18" i="8"/>
  <c r="M17" i="8"/>
  <c r="M15" i="8"/>
  <c r="M14" i="8"/>
  <c r="M13" i="8"/>
  <c r="M12" i="8"/>
  <c r="M11" i="8"/>
  <c r="M10" i="8"/>
  <c r="M9" i="8"/>
  <c r="M8" i="8"/>
  <c r="M6" i="8"/>
  <c r="M5" i="8"/>
  <c r="M4" i="8"/>
  <c r="M3" i="8"/>
  <c r="M24" i="8" l="1"/>
  <c r="M65" i="8"/>
  <c r="M94" i="8"/>
  <c r="M81" i="8"/>
  <c r="M60" i="8"/>
  <c r="M16" i="8"/>
  <c r="M2" i="8" l="1"/>
  <c r="M7" i="8" s="1"/>
</calcChain>
</file>

<file path=xl/sharedStrings.xml><?xml version="1.0" encoding="utf-8"?>
<sst xmlns="http://schemas.openxmlformats.org/spreadsheetml/2006/main" count="641" uniqueCount="215">
  <si>
    <t>Utilisation du tableau "Bordereau des prix unitaires"</t>
  </si>
  <si>
    <r>
      <rPr>
        <b/>
        <sz val="11"/>
        <rFont val="Arial"/>
        <family val="2"/>
        <charset val="1"/>
      </rPr>
      <t xml:space="preserve">1 </t>
    </r>
    <r>
      <rPr>
        <sz val="11"/>
        <rFont val="Arial"/>
        <family val="2"/>
        <charset val="1"/>
      </rPr>
      <t>- Vous ne pouvez sélectionner et utiliser que les cellules colorées</t>
    </r>
  </si>
  <si>
    <r>
      <rPr>
        <b/>
        <sz val="11"/>
        <rFont val="Arial"/>
        <family val="2"/>
        <charset val="1"/>
      </rPr>
      <t>2</t>
    </r>
    <r>
      <rPr>
        <sz val="11"/>
        <rFont val="Arial"/>
        <family val="2"/>
        <charset val="1"/>
      </rPr>
      <t xml:space="preserve"> - Commencez par indiquer le nom de votre Société :</t>
    </r>
  </si>
  <si>
    <t>OFFRE FORMULEE PAR L’ENTREPRISE :</t>
  </si>
  <si>
    <t>Exemple : LES PRODUITS LAITIERS DE NORMANDIE</t>
  </si>
  <si>
    <r>
      <rPr>
        <b/>
        <sz val="11"/>
        <rFont val="Arial"/>
        <family val="2"/>
        <charset val="1"/>
      </rPr>
      <t xml:space="preserve">3 </t>
    </r>
    <r>
      <rPr>
        <sz val="11"/>
        <rFont val="Arial"/>
        <family val="2"/>
        <charset val="1"/>
      </rPr>
      <t xml:space="preserve">- </t>
    </r>
    <r>
      <rPr>
        <b/>
        <sz val="11"/>
        <rFont val="Arial"/>
        <family val="2"/>
        <charset val="1"/>
      </rPr>
      <t>Pour les produits à prix fixe remplir les cellules bleues et indiquer :</t>
    </r>
  </si>
  <si>
    <t>○ la reference fournisseur du produit en colonne C</t>
  </si>
  <si>
    <t>○ la dénomination exacte du produit en colonne G</t>
  </si>
  <si>
    <t>○ la marque du produit (si possible) en colonne H</t>
  </si>
  <si>
    <t>○ le conditionnement du produit en colonne I</t>
  </si>
  <si>
    <t>○ le prix hors taxe du produit dans l'unité de vente demandée en colonne L</t>
  </si>
  <si>
    <t>Utilisation du tableau "Remises produits hors marchés"</t>
  </si>
  <si>
    <t>Indiquer par lot le taux de remise sur produits hors marché référencés sur un catalogue</t>
  </si>
  <si>
    <t>Utilisation du tableau "Engagement Logistique"</t>
  </si>
  <si>
    <t>Renseigner jours, horaires, mode et délai de livraisons</t>
  </si>
  <si>
    <t>Utilisation du tableau "Développement durable"</t>
  </si>
  <si>
    <t>Compléter le questionnaire relatif à la performance environnementale et sociale de l’entreprise</t>
  </si>
  <si>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</si>
  <si>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</si>
  <si>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</si>
  <si>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</si>
  <si>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</si>
  <si>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</si>
  <si>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</si>
  <si>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Unité de condition-
nement souhaité</t>
  </si>
  <si>
    <t>Prix unitaire en € HT
(b)</t>
  </si>
  <si>
    <t>Montant global en € HT
(c) = (a) x (b)</t>
  </si>
  <si>
    <t>LOT 1 - YAOURTS ET FROMAGES BLANCS</t>
  </si>
  <si>
    <t>Yaourt nature sucré</t>
  </si>
  <si>
    <t>Unité</t>
  </si>
  <si>
    <t>Yaourt aux fruits lait entier</t>
  </si>
  <si>
    <t xml:space="preserve">Yaourt fruits mixés </t>
  </si>
  <si>
    <t>5kg</t>
  </si>
  <si>
    <t>Kg</t>
  </si>
  <si>
    <t>Total LOT 1 - YAOURTS ET FROMAGES BLANCS</t>
  </si>
  <si>
    <t>Yaourt nature sucré bio</t>
  </si>
  <si>
    <t>AB ou équivalent</t>
  </si>
  <si>
    <t xml:space="preserve">Fromage blanc Battu Bio </t>
  </si>
  <si>
    <t>Seau de 5 kg</t>
  </si>
  <si>
    <t>LOT 2 - PETITS SUISSES ET DESSERTS LACTES</t>
  </si>
  <si>
    <t>Petit Suisse Sucré</t>
  </si>
  <si>
    <t xml:space="preserve">Petit Suisse aux Fruits </t>
  </si>
  <si>
    <t xml:space="preserve">Liégeois chocolat / café / vanille </t>
  </si>
  <si>
    <t>Flan nappé caramel / vanille / chocolat</t>
  </si>
  <si>
    <t xml:space="preserve">Créme vanille </t>
  </si>
  <si>
    <t xml:space="preserve">Créme  chocolat </t>
  </si>
  <si>
    <t>Brie pasteurisé entier</t>
  </si>
  <si>
    <t>Pièce</t>
  </si>
  <si>
    <t>kg</t>
  </si>
  <si>
    <t>Buche du Pilat entier</t>
  </si>
  <si>
    <t>Chèvre bûche 1 kg</t>
  </si>
  <si>
    <t>Edam entier</t>
  </si>
  <si>
    <t>Bloc 2 kg</t>
  </si>
  <si>
    <t>Emmental bloc 45%MG</t>
  </si>
  <si>
    <t>pièce</t>
  </si>
  <si>
    <t>Barquette 1 kg</t>
  </si>
  <si>
    <t>Emmental rapé 45%MG</t>
  </si>
  <si>
    <t>Sachet 1Kg</t>
  </si>
  <si>
    <t>Fromage à Raclette tranché</t>
  </si>
  <si>
    <t>Fromage à tartiflette entier</t>
  </si>
  <si>
    <t>Mozzarella cossettes</t>
  </si>
  <si>
    <t>Tomme Noire ou équivalent entier</t>
  </si>
  <si>
    <t xml:space="preserve">Total LOT 3 - FROMAGES </t>
  </si>
  <si>
    <t>Lot 3B – Fromages Bio</t>
  </si>
  <si>
    <t>Camembert 45%MG</t>
  </si>
  <si>
    <t xml:space="preserve">Livarot </t>
  </si>
  <si>
    <t xml:space="preserve">Pont l'Evêque </t>
  </si>
  <si>
    <t>Neufchâtel</t>
  </si>
  <si>
    <t>Total LOT 3B - FROMAGES Bio</t>
  </si>
  <si>
    <t xml:space="preserve">Lait UHT Entier </t>
  </si>
  <si>
    <t>Outre 10 L</t>
  </si>
  <si>
    <t>Litre</t>
  </si>
  <si>
    <t>Lait UHT Entier</t>
  </si>
  <si>
    <t>1 Litre</t>
  </si>
  <si>
    <t xml:space="preserve">Lait UHT Demi-écrémé </t>
  </si>
  <si>
    <t>Lait UHT Demi-écrémé</t>
  </si>
  <si>
    <t xml:space="preserve">Beurre doux </t>
  </si>
  <si>
    <t>Micropain 10g</t>
  </si>
  <si>
    <t>Beurre demi sel</t>
  </si>
  <si>
    <t>Beurre doux</t>
  </si>
  <si>
    <t>250g</t>
  </si>
  <si>
    <t>Crème fraiche épaisse 5 litres</t>
  </si>
  <si>
    <t>Seau 5l</t>
  </si>
  <si>
    <t>Crème anglaise UHT 1 litre</t>
  </si>
  <si>
    <t>Œufs Extra Frais, Calibre 53/63</t>
  </si>
  <si>
    <t>Plein air</t>
  </si>
  <si>
    <t>Carton 90</t>
  </si>
  <si>
    <t>unité</t>
  </si>
  <si>
    <t>Œufs entiers Pasteurisés / UHT</t>
  </si>
  <si>
    <t>Bidon 1 L</t>
  </si>
  <si>
    <t xml:space="preserve">Blancs d'œufs Pasteurisés </t>
  </si>
  <si>
    <t xml:space="preserve">Jaunes d'œufs Pasteurisés </t>
  </si>
  <si>
    <t>Taux de remise</t>
  </si>
  <si>
    <t>Mode de livraison</t>
  </si>
  <si>
    <t>Camion de l’entreprise</t>
  </si>
  <si>
    <t>Transporteur</t>
  </si>
  <si>
    <t>Nom de l’établissement</t>
  </si>
  <si>
    <t>Jours de livraison</t>
  </si>
  <si>
    <t>Créneaux de livraison</t>
  </si>
  <si>
    <t>Délai de livraison</t>
  </si>
  <si>
    <t>lundi</t>
  </si>
  <si>
    <t>mardi</t>
  </si>
  <si>
    <t xml:space="preserve">mercredi </t>
  </si>
  <si>
    <t>jeudi</t>
  </si>
  <si>
    <t>vendredi</t>
  </si>
  <si>
    <t>LPA ALENCON</t>
  </si>
  <si>
    <t>A pour B</t>
  </si>
  <si>
    <t>LPO LECLERC – MARGUERITE DE NAVARRE</t>
  </si>
  <si>
    <t>A pour C</t>
  </si>
  <si>
    <t>LYCEE MEZEN</t>
  </si>
  <si>
    <t>A pour D</t>
  </si>
  <si>
    <t>LYCEE ALAIN</t>
  </si>
  <si>
    <t>COLLEGE RACINE</t>
  </si>
  <si>
    <t>COLLEGE SAINT EXUPERY</t>
  </si>
  <si>
    <t>COLLEGE BALZAC</t>
  </si>
  <si>
    <t>COLLEGE LOUIS GRENIER</t>
  </si>
  <si>
    <t>COLLEGE NICOLAS JACQUES CONTE</t>
  </si>
  <si>
    <t>MARCHE « PRODUITS LAITIERS &amp; OVOPRODUITS »</t>
  </si>
  <si>
    <t>QUESTIONNAIRE RELATIF A LA POLITIQUE DE DEVELOPPEMENT DURABLE ET AUX OBJECTIFS SOCIAUX</t>
  </si>
  <si>
    <t>Votre entreprise dispose-t-elle d'un écolabel officiel ?</t>
  </si>
  <si>
    <t>OUI</t>
  </si>
  <si>
    <t>NON</t>
  </si>
  <si>
    <t>Si oui, lequel ?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</si>
  <si>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</si>
  <si>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</si>
  <si>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</si>
  <si>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</si>
  <si>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</si>
  <si>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</si>
  <si>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</si>
  <si>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Justifier :</t>
  </si>
  <si>
    <t>L'amélioration des conditions de travail fait-elle partie de vos préoccupations ?</t>
  </si>
  <si>
    <t>Votre personnel bénéficie-t-il d'une politique de formation régulière ?</t>
  </si>
  <si>
    <t>Signature du candidat et cachet de l'entreprise :</t>
  </si>
  <si>
    <t>Unité de facturation</t>
  </si>
  <si>
    <t>Lieu de transformation</t>
  </si>
  <si>
    <t>Unité de conditionnement proposé</t>
  </si>
  <si>
    <t>Normandie</t>
  </si>
  <si>
    <t>France</t>
  </si>
  <si>
    <t>Non</t>
  </si>
  <si>
    <t>UE</t>
  </si>
  <si>
    <t>Oui</t>
  </si>
  <si>
    <t>Produit éligible FranceAgrimer</t>
  </si>
  <si>
    <t>100 g</t>
  </si>
  <si>
    <t>125g</t>
  </si>
  <si>
    <t>Quantités prévisionnelles par an</t>
  </si>
  <si>
    <t>Yaourt vanille sucré bio</t>
  </si>
  <si>
    <t>Produit éligible France Agimer</t>
  </si>
  <si>
    <t xml:space="preserve">125g </t>
  </si>
  <si>
    <t>125 g</t>
  </si>
  <si>
    <t>60g</t>
  </si>
  <si>
    <t>Barquette 800 g</t>
  </si>
  <si>
    <t>240g</t>
  </si>
  <si>
    <t>330 g</t>
  </si>
  <si>
    <t xml:space="preserve">Fromage frais vaisselle </t>
  </si>
  <si>
    <t>Créme  praliné</t>
  </si>
  <si>
    <t>115 g</t>
  </si>
  <si>
    <t>Buchette de lait mélangé 180 gr</t>
  </si>
  <si>
    <t>Chaussé aux moines entier 340 gr</t>
  </si>
  <si>
    <t>Coulommiers entier 320 gr</t>
  </si>
  <si>
    <t>Emmental en Dés</t>
  </si>
  <si>
    <t>St albray entier 2,100 kg</t>
  </si>
  <si>
    <t>St Paulin entier 2kg</t>
  </si>
  <si>
    <t>Tomme blanche ou équivalent entier 2,200 kg</t>
  </si>
  <si>
    <t>Boursin cuisine</t>
  </si>
  <si>
    <t>Chèvre long 180 gr</t>
  </si>
  <si>
    <t>Fromage de brebis en dés</t>
  </si>
  <si>
    <t>Mimolette entier</t>
  </si>
  <si>
    <t>Tomme grise 24% entier</t>
  </si>
  <si>
    <t xml:space="preserve">ST NECTAIRE </t>
  </si>
  <si>
    <t xml:space="preserve">PETIT LIVAROT </t>
  </si>
  <si>
    <t xml:space="preserve">REBLOCHON </t>
  </si>
  <si>
    <t xml:space="preserve">PONT EVEQUE </t>
  </si>
  <si>
    <t xml:space="preserve">LIVAROT </t>
  </si>
  <si>
    <t xml:space="preserve">BLEU AUVERGNE </t>
  </si>
  <si>
    <t>COMTE</t>
  </si>
  <si>
    <t>MORBIER</t>
  </si>
  <si>
    <t xml:space="preserve">FOURME AMBERT </t>
  </si>
  <si>
    <t>CAMEMBERT</t>
  </si>
  <si>
    <t>AOP ou équivalent</t>
  </si>
  <si>
    <t>Brie</t>
  </si>
  <si>
    <t>Crème liquide UHT 30% MG</t>
  </si>
  <si>
    <t>Crème liquide UHT 35% MG</t>
  </si>
  <si>
    <t>Crème liquide UHT 15% MG</t>
  </si>
  <si>
    <t>Fromage blanc battu 30% MG</t>
  </si>
  <si>
    <t>LOT 1B - YAOURTS ET FROMAGES BLANCS Bio - Circuit-court</t>
  </si>
  <si>
    <t>Yaourt aromatisé fruits bio</t>
  </si>
  <si>
    <t>Yaourt nature  bio</t>
  </si>
  <si>
    <t>Yaourt aux fruits</t>
  </si>
  <si>
    <t xml:space="preserve">Créme dessert </t>
  </si>
  <si>
    <t>Total LOT 1B - YAOURTS ET FROMAGES BLANCS Bio - Circuit court</t>
  </si>
  <si>
    <t>Total LOT 2 - PETITS SUISSES ET DESSERTS LACTES</t>
  </si>
  <si>
    <t xml:space="preserve">NEUFCHATEL </t>
  </si>
  <si>
    <t>LOT 4 - LAIT UHT - CREME - BEURRE</t>
  </si>
  <si>
    <t>500g</t>
  </si>
  <si>
    <t>Total LOT 4 - LAIT UHT + Beures + Crèmes</t>
  </si>
  <si>
    <t>LOT 4B – LAIT Bio Circuit Court</t>
  </si>
  <si>
    <t>Lait pasteurisé 1/2 écrémé</t>
  </si>
  <si>
    <t>Lait pasteurisé entier</t>
  </si>
  <si>
    <t>5L ou 10 L</t>
  </si>
  <si>
    <t>Total LOT 4B - LAIT Bio Circuit-court</t>
  </si>
  <si>
    <t>LOT 5 Œufs circuit-court</t>
  </si>
  <si>
    <t>Total LOT 5 – Œufs Circuit Court</t>
  </si>
  <si>
    <t>LOT 5B Œufs Bio circuit-court</t>
  </si>
  <si>
    <t>Total LOT 5B – Oeufs Bio Circuit Court</t>
  </si>
  <si>
    <t>LOT 6 
Ovoproduits</t>
  </si>
  <si>
    <t>Total LOT 6 Ovoproduits</t>
  </si>
  <si>
    <t>Echantillon demandé</t>
  </si>
  <si>
    <t>Lot 3 – FROMAGES</t>
  </si>
  <si>
    <t>Lot 3B – FROMAGES Bio</t>
  </si>
  <si>
    <t xml:space="preserve">Lot 3 – FROMAGES </t>
  </si>
  <si>
    <t>LYCEE AGRICOLE PUBLIC DE SEES</t>
  </si>
  <si>
    <t>LYCEE DES ANDAINES</t>
  </si>
  <si>
    <t>X</t>
  </si>
  <si>
    <t xml:space="preserve">X (vanille)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</si>
</sst>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&quot; €&quot;"/>
    <numFmt numFmtId="165" formatCode="#,##0.00&quot; €&quot;"/>
    <numFmt numFmtId="166" formatCode="#,##0.00&quot;    &quot;;#,##0.00&quot;    &quot;;&quot;-&quot;#&quot;    &quot;;&quot; &quot;@&quot; &quot;"/>
    <numFmt numFmtId="167" formatCode="#,##0.000"/>
  </numFmts>
  <fonts count="24" x14ac:knownFonts="1">
    <font>
      <sz val="11"/>
      <color rgb="FF000000"/>
      <name val="Calibri"/>
      <family val="2"/>
      <charset val="1"/>
    </font>
    <font>
      <b/>
      <sz val="16"/>
      <color rgb="FFFFFF00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 Black"/>
      <family val="2"/>
      <charset val="1"/>
    </font>
    <font>
      <b/>
      <sz val="12"/>
      <name val="Arial Black"/>
      <family val="2"/>
      <charset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3FBDBE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7FFF00"/>
        <bgColor rgb="FF00FF00"/>
      </patternFill>
    </fill>
    <fill>
      <patternFill patternType="solid">
        <fgColor rgb="FFB7DEE8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/>
    <xf numFmtId="166" fontId="23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3" borderId="6" xfId="0" applyFill="1" applyBorder="1" applyProtection="1">
      <protection locked="0"/>
    </xf>
    <xf numFmtId="0" fontId="8" fillId="0" borderId="6" xfId="0" applyFont="1" applyBorder="1" applyAlignment="1">
      <alignment horizontal="center" vertical="center" wrapText="1"/>
    </xf>
    <xf numFmtId="0" fontId="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Protection="1">
      <protection locked="0"/>
    </xf>
    <xf numFmtId="0" fontId="13" fillId="6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8" borderId="9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  <protection locked="0"/>
    </xf>
    <xf numFmtId="0" fontId="17" fillId="0" borderId="0" xfId="1" applyFont="1" applyAlignment="1"/>
    <xf numFmtId="0" fontId="18" fillId="0" borderId="1" xfId="1" applyFont="1" applyBorder="1" applyAlignment="1"/>
    <xf numFmtId="0" fontId="18" fillId="0" borderId="0" xfId="1" applyFont="1" applyAlignment="1">
      <alignment horizontal="left" wrapText="1"/>
    </xf>
    <xf numFmtId="0" fontId="19" fillId="10" borderId="12" xfId="1" applyFont="1" applyFill="1" applyBorder="1" applyAlignment="1">
      <alignment horizontal="center" vertical="center" wrapText="1"/>
    </xf>
    <xf numFmtId="0" fontId="20" fillId="10" borderId="12" xfId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textRotation="90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165" fontId="9" fillId="7" borderId="1" xfId="0" applyNumberFormat="1" applyFont="1" applyFill="1" applyBorder="1" applyAlignment="1" applyProtection="1">
      <alignment horizontal="center" vertical="center" wrapText="1"/>
    </xf>
    <xf numFmtId="0" fontId="22" fillId="9" borderId="11" xfId="0" applyFont="1" applyFill="1" applyBorder="1" applyAlignment="1" applyProtection="1">
      <alignment horizontal="center" vertical="center" wrapText="1"/>
    </xf>
    <xf numFmtId="164" fontId="11" fillId="7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165" fontId="11" fillId="7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165" fontId="7" fillId="7" borderId="1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 wrapText="1"/>
    </xf>
    <xf numFmtId="3" fontId="21" fillId="0" borderId="1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3" fontId="21" fillId="0" borderId="11" xfId="2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0" fillId="3" borderId="0" xfId="0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center" vertical="center" textRotation="90" wrapText="1"/>
    </xf>
    <xf numFmtId="0" fontId="9" fillId="0" borderId="15" xfId="0" applyFont="1" applyBorder="1" applyAlignment="1" applyProtection="1">
      <alignment horizontal="center" vertical="center" textRotation="90" wrapText="1"/>
    </xf>
    <xf numFmtId="0" fontId="9" fillId="0" borderId="4" xfId="0" applyFont="1" applyBorder="1" applyAlignment="1" applyProtection="1">
      <alignment horizontal="center" vertical="center" textRotation="90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textRotation="90" wrapText="1"/>
    </xf>
    <xf numFmtId="0" fontId="8" fillId="0" borderId="14" xfId="0" applyFont="1" applyBorder="1" applyAlignment="1" applyProtection="1">
      <alignment horizontal="center" vertical="center" textRotation="90" wrapText="1"/>
    </xf>
    <xf numFmtId="0" fontId="8" fillId="0" borderId="17" xfId="0" applyFont="1" applyBorder="1" applyAlignment="1" applyProtection="1">
      <alignment horizontal="center" vertical="center" textRotation="90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3">
    <cellStyle name="Excel Built-in Comma" xfId="2" xr:uid="{6B5AA503-0949-4485-AF4E-47EF53F2BB86}"/>
    <cellStyle name="Normal" xfId="0" builtinId="0"/>
    <cellStyle name="Normal 2" xfId="1" xr:uid="{A56299F5-FA57-413C-8C9E-04EEF6D40F6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="95" zoomScaleNormal="95" workbookViewId="0">
      <selection activeCell="E8" sqref="E8:G8"/>
    </sheetView>
  </sheetViews>
  <sheetFormatPr baseColWidth="10" defaultColWidth="9.140625" defaultRowHeight="15" x14ac:dyDescent="0.25"/>
  <cols>
    <col min="1" max="5" width="8.7109375" customWidth="1"/>
    <col min="6" max="6" width="33.28515625" customWidth="1"/>
    <col min="7" max="7" width="18.42578125" customWidth="1"/>
    <col min="8" max="1025" width="8.7109375" customWidth="1"/>
  </cols>
  <sheetData>
    <row r="1" spans="1:15" ht="20.25" x14ac:dyDescent="0.25">
      <c r="A1" s="82" t="s">
        <v>0</v>
      </c>
      <c r="B1" s="82"/>
      <c r="C1" s="82"/>
      <c r="D1" s="82"/>
      <c r="E1" s="82"/>
      <c r="F1" s="82"/>
      <c r="G1" s="82"/>
      <c r="H1" s="1"/>
      <c r="I1" s="1"/>
      <c r="J1" s="1"/>
      <c r="K1" s="1"/>
      <c r="L1" s="1"/>
      <c r="M1" s="1"/>
      <c r="N1" s="1"/>
      <c r="O1" s="1"/>
    </row>
    <row r="2" spans="1:15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</row>
    <row r="4" spans="1:15" x14ac:dyDescent="0.25">
      <c r="A4" s="4" t="s">
        <v>1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4" t="s">
        <v>2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7" customHeight="1" x14ac:dyDescent="0.25">
      <c r="A8" s="84" t="s">
        <v>3</v>
      </c>
      <c r="B8" s="84"/>
      <c r="C8" s="84"/>
      <c r="D8" s="84"/>
      <c r="E8" s="85" t="s">
        <v>4</v>
      </c>
      <c r="F8" s="85"/>
      <c r="G8" s="85"/>
      <c r="H8" s="7"/>
      <c r="I8" s="7"/>
      <c r="J8" s="7"/>
      <c r="K8" s="7"/>
      <c r="L8" s="7"/>
      <c r="M8" s="7"/>
      <c r="N8" s="7"/>
      <c r="O8" s="8"/>
    </row>
    <row r="9" spans="1: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 customHeight="1" x14ac:dyDescent="0.25">
      <c r="A10" s="86" t="s">
        <v>5</v>
      </c>
      <c r="B10" s="86"/>
      <c r="C10" s="86"/>
      <c r="D10" s="86"/>
      <c r="E10" s="86"/>
      <c r="F10" s="86"/>
      <c r="G10" s="10"/>
      <c r="H10" s="10"/>
      <c r="I10" s="10"/>
      <c r="J10" s="10"/>
      <c r="K10" s="10"/>
      <c r="L10" s="10"/>
      <c r="M10" s="11"/>
      <c r="N10" s="12"/>
      <c r="O10" s="12"/>
    </row>
    <row r="11" spans="1:15" x14ac:dyDescent="0.25">
      <c r="A11" s="13"/>
      <c r="B11" s="13"/>
      <c r="C11" s="13"/>
      <c r="D11" s="13"/>
      <c r="E11" s="13"/>
      <c r="F11" s="13"/>
      <c r="G11" s="10"/>
      <c r="H11" s="10"/>
      <c r="I11" s="10"/>
      <c r="J11" s="10"/>
      <c r="K11" s="10"/>
      <c r="L11" s="10"/>
      <c r="M11" s="11"/>
      <c r="N11" s="12"/>
      <c r="O11" s="12"/>
    </row>
    <row r="12" spans="1:15" ht="14.25" customHeight="1" x14ac:dyDescent="0.25">
      <c r="A12" s="13"/>
      <c r="B12" s="87" t="s">
        <v>6</v>
      </c>
      <c r="C12" s="87"/>
      <c r="D12" s="87"/>
      <c r="E12" s="87"/>
      <c r="F12" s="87"/>
      <c r="G12" s="12"/>
      <c r="H12" s="12"/>
      <c r="I12" s="12"/>
      <c r="J12" s="14"/>
      <c r="K12" s="14"/>
      <c r="L12" s="14"/>
      <c r="M12" s="11"/>
      <c r="N12" s="12"/>
      <c r="O12" s="12"/>
    </row>
    <row r="13" spans="1:15" ht="14.1" customHeight="1" x14ac:dyDescent="0.25">
      <c r="A13" s="13"/>
      <c r="B13" s="87" t="s">
        <v>7</v>
      </c>
      <c r="C13" s="87"/>
      <c r="D13" s="87"/>
      <c r="E13" s="87"/>
      <c r="F13" s="87"/>
      <c r="G13" s="12"/>
      <c r="H13" s="12"/>
      <c r="I13" s="12"/>
      <c r="J13" s="14"/>
      <c r="K13" s="14"/>
      <c r="L13" s="14"/>
      <c r="M13" s="11"/>
      <c r="N13" s="12"/>
      <c r="O13" s="12"/>
    </row>
    <row r="14" spans="1:15" ht="14.1" customHeight="1" x14ac:dyDescent="0.25">
      <c r="A14" s="13"/>
      <c r="B14" s="87" t="s">
        <v>8</v>
      </c>
      <c r="C14" s="87"/>
      <c r="D14" s="87"/>
      <c r="E14" s="87"/>
      <c r="F14" s="87"/>
      <c r="G14" s="12"/>
      <c r="H14" s="12"/>
      <c r="I14" s="12"/>
      <c r="J14" s="14"/>
      <c r="K14" s="14"/>
      <c r="L14" s="14"/>
      <c r="M14" s="11"/>
      <c r="N14" s="12"/>
      <c r="O14" s="12"/>
    </row>
    <row r="15" spans="1:15" ht="14.1" customHeight="1" x14ac:dyDescent="0.25">
      <c r="A15" s="13"/>
      <c r="B15" s="87" t="s">
        <v>9</v>
      </c>
      <c r="C15" s="87"/>
      <c r="D15" s="87"/>
      <c r="E15" s="87"/>
      <c r="F15" s="87"/>
      <c r="G15" s="12"/>
      <c r="H15" s="12"/>
      <c r="I15" s="12"/>
      <c r="J15" s="14"/>
      <c r="K15" s="14"/>
      <c r="L15" s="14"/>
      <c r="M15" s="11"/>
      <c r="N15" s="12"/>
      <c r="O15" s="12"/>
    </row>
    <row r="16" spans="1:15" ht="26.85" customHeight="1" x14ac:dyDescent="0.25">
      <c r="A16" s="13"/>
      <c r="B16" s="87" t="s">
        <v>10</v>
      </c>
      <c r="C16" s="87"/>
      <c r="D16" s="87"/>
      <c r="E16" s="87"/>
      <c r="F16" s="87"/>
      <c r="G16" s="12"/>
      <c r="H16" s="12"/>
      <c r="I16" s="12"/>
      <c r="J16" s="14"/>
      <c r="K16" s="14"/>
      <c r="L16" s="14"/>
      <c r="M16" s="11"/>
      <c r="N16" s="12"/>
      <c r="O16" s="12"/>
    </row>
    <row r="17" spans="1:15" x14ac:dyDescent="0.25">
      <c r="A17" s="14"/>
      <c r="B17" s="14"/>
      <c r="C17" s="14"/>
      <c r="D17" s="14"/>
      <c r="E17" s="88"/>
      <c r="F17" s="88"/>
      <c r="G17" s="88"/>
      <c r="H17" s="88"/>
      <c r="I17" s="88"/>
      <c r="J17" s="14"/>
      <c r="K17" s="14"/>
      <c r="L17" s="14"/>
      <c r="M17" s="11"/>
      <c r="N17" s="12"/>
      <c r="O17" s="12"/>
    </row>
    <row r="18" spans="1:15" ht="20.25" x14ac:dyDescent="0.25">
      <c r="A18" s="82" t="s">
        <v>11</v>
      </c>
      <c r="B18" s="82"/>
      <c r="C18" s="82"/>
      <c r="D18" s="82"/>
      <c r="E18" s="82"/>
      <c r="F18" s="82"/>
      <c r="G18" s="82"/>
    </row>
    <row r="20" spans="1:15" x14ac:dyDescent="0.25">
      <c r="B20" t="s">
        <v>12</v>
      </c>
    </row>
    <row r="22" spans="1:15" ht="20.25" x14ac:dyDescent="0.25">
      <c r="A22" s="82" t="s">
        <v>13</v>
      </c>
      <c r="B22" s="82"/>
      <c r="C22" s="82"/>
      <c r="D22" s="82"/>
      <c r="E22" s="82"/>
      <c r="F22" s="82"/>
      <c r="G22" s="82"/>
    </row>
    <row r="24" spans="1:15" x14ac:dyDescent="0.25">
      <c r="B24" t="s">
        <v>14</v>
      </c>
    </row>
    <row r="27" spans="1:15" ht="20.25" x14ac:dyDescent="0.25">
      <c r="A27" s="82" t="s">
        <v>15</v>
      </c>
      <c r="B27" s="82"/>
      <c r="C27" s="82"/>
      <c r="D27" s="82"/>
      <c r="E27" s="82"/>
      <c r="F27" s="82"/>
      <c r="G27" s="82"/>
    </row>
    <row r="29" spans="1:15" x14ac:dyDescent="0.25">
      <c r="B29" s="89" t="s">
        <v>16</v>
      </c>
      <c r="C29" s="89"/>
      <c r="D29" s="89"/>
      <c r="E29" s="89"/>
      <c r="F29" s="89"/>
      <c r="G29" s="89"/>
    </row>
  </sheetData>
  <mergeCells count="15">
    <mergeCell ref="E17:I17"/>
    <mergeCell ref="A18:G18"/>
    <mergeCell ref="A22:G22"/>
    <mergeCell ref="A27:G27"/>
    <mergeCell ref="B29:G29"/>
    <mergeCell ref="B12:F12"/>
    <mergeCell ref="B13:F13"/>
    <mergeCell ref="B14:F14"/>
    <mergeCell ref="B15:F15"/>
    <mergeCell ref="B16:F16"/>
    <mergeCell ref="A1:G1"/>
    <mergeCell ref="A2:O2"/>
    <mergeCell ref="A8:D8"/>
    <mergeCell ref="E8:G8"/>
    <mergeCell ref="A10:F10"/>
  </mergeCells>
  <pageMargins left="0.25694444444444398" right="0.40763888888888899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F913-859A-4577-9F7F-19B645148C4D}">
  <sheetPr>
    <pageSetUpPr fitToPage="1"/>
  </sheetPr>
  <dimension ref="A1:AMB94"/>
  <sheetViews>
    <sheetView topLeftCell="A10" zoomScale="95" zoomScaleNormal="95" workbookViewId="0">
      <selection activeCell="R9" sqref="R9"/>
    </sheetView>
  </sheetViews>
  <sheetFormatPr baseColWidth="10" defaultColWidth="9.140625" defaultRowHeight="15" x14ac:dyDescent="0.25"/>
  <cols>
    <col min="1" max="1" width="10.7109375" style="15" customWidth="1"/>
    <col min="2" max="2" width="5.42578125" style="15" customWidth="1"/>
    <col min="3" max="3" width="12.5703125" style="15" customWidth="1"/>
    <col min="4" max="4" width="32.28515625" style="15" customWidth="1"/>
    <col min="5" max="5" width="12.140625" style="16" customWidth="1"/>
    <col min="6" max="6" width="15.28515625" style="15" customWidth="1"/>
    <col min="7" max="10" width="15.28515625" style="80" customWidth="1"/>
    <col min="11" max="11" width="10.42578125" style="80" customWidth="1"/>
    <col min="12" max="12" width="10.7109375" style="80" customWidth="1"/>
    <col min="13" max="13" width="14.42578125" style="80" customWidth="1"/>
    <col min="14" max="1015" width="10.7109375" style="15" customWidth="1"/>
    <col min="1016" max="1017" width="10.7109375" customWidth="1"/>
  </cols>
  <sheetData>
    <row r="1" spans="1:1016" s="19" customFormat="1" ht="95.25" customHeight="1" x14ac:dyDescent="0.25">
      <c r="A1" s="54" t="s">
        <v>19</v>
      </c>
      <c r="B1" s="55" t="s">
        <v>20</v>
      </c>
      <c r="C1" s="55" t="s">
        <v>21</v>
      </c>
      <c r="D1" s="54" t="s">
        <v>22</v>
      </c>
      <c r="E1" s="56" t="s">
        <v>23</v>
      </c>
      <c r="F1" s="54" t="s">
        <v>24</v>
      </c>
      <c r="G1" s="54" t="s">
        <v>147</v>
      </c>
      <c r="H1" s="54" t="s">
        <v>135</v>
      </c>
      <c r="I1" s="54" t="s">
        <v>136</v>
      </c>
      <c r="J1" s="54" t="s">
        <v>145</v>
      </c>
      <c r="K1" s="54" t="s">
        <v>134</v>
      </c>
      <c r="L1" s="54" t="s">
        <v>25</v>
      </c>
      <c r="M1" s="54" t="s">
        <v>26</v>
      </c>
      <c r="AMA1" s="15"/>
      <c r="AMB1"/>
    </row>
    <row r="2" spans="1:1016" ht="21.2" customHeight="1" x14ac:dyDescent="0.25">
      <c r="A2" s="90" t="s">
        <v>27</v>
      </c>
      <c r="B2" s="23">
        <v>1</v>
      </c>
      <c r="C2" s="20"/>
      <c r="D2" s="57" t="s">
        <v>28</v>
      </c>
      <c r="E2" s="58"/>
      <c r="F2" s="59" t="s">
        <v>144</v>
      </c>
      <c r="G2" s="21"/>
      <c r="H2" s="21"/>
      <c r="I2" s="21"/>
      <c r="J2" s="73">
        <v>77580</v>
      </c>
      <c r="K2" s="57" t="s">
        <v>29</v>
      </c>
      <c r="L2" s="53"/>
      <c r="M2" s="71">
        <f>J2*L2</f>
        <v>0</v>
      </c>
    </row>
    <row r="3" spans="1:1016" ht="21.2" customHeight="1" x14ac:dyDescent="0.25">
      <c r="A3" s="91"/>
      <c r="B3" s="23">
        <v>2</v>
      </c>
      <c r="C3" s="20"/>
      <c r="D3" s="57" t="s">
        <v>30</v>
      </c>
      <c r="E3" s="58"/>
      <c r="F3" s="59" t="s">
        <v>144</v>
      </c>
      <c r="G3" s="21"/>
      <c r="H3" s="21"/>
      <c r="I3" s="21"/>
      <c r="J3" s="73">
        <v>1730</v>
      </c>
      <c r="K3" s="57" t="s">
        <v>29</v>
      </c>
      <c r="L3" s="53"/>
      <c r="M3" s="71">
        <f t="shared" ref="M3:M6" si="0">J3*L3</f>
        <v>0</v>
      </c>
    </row>
    <row r="4" spans="1:1016" ht="21.2" customHeight="1" x14ac:dyDescent="0.25">
      <c r="A4" s="91"/>
      <c r="B4" s="23">
        <v>3</v>
      </c>
      <c r="C4" s="20"/>
      <c r="D4" s="57" t="s">
        <v>31</v>
      </c>
      <c r="E4" s="58"/>
      <c r="F4" s="59" t="s">
        <v>144</v>
      </c>
      <c r="G4" s="21"/>
      <c r="H4" s="21"/>
      <c r="I4" s="21"/>
      <c r="J4" s="73">
        <v>11120</v>
      </c>
      <c r="K4" s="57" t="s">
        <v>29</v>
      </c>
      <c r="L4" s="53"/>
      <c r="M4" s="71">
        <f t="shared" si="0"/>
        <v>0</v>
      </c>
    </row>
    <row r="5" spans="1:1016" ht="21.2" customHeight="1" x14ac:dyDescent="0.25">
      <c r="A5" s="91"/>
      <c r="B5" s="23">
        <v>4</v>
      </c>
      <c r="C5" s="20"/>
      <c r="D5" s="57" t="s">
        <v>184</v>
      </c>
      <c r="E5" s="58"/>
      <c r="F5" s="57" t="s">
        <v>32</v>
      </c>
      <c r="G5" s="21"/>
      <c r="H5" s="21"/>
      <c r="I5" s="20"/>
      <c r="J5" s="73">
        <v>2510</v>
      </c>
      <c r="K5" s="57" t="s">
        <v>33</v>
      </c>
      <c r="L5" s="53"/>
      <c r="M5" s="71">
        <f t="shared" si="0"/>
        <v>0</v>
      </c>
    </row>
    <row r="6" spans="1:1016" ht="21.2" customHeight="1" x14ac:dyDescent="0.25">
      <c r="A6" s="91"/>
      <c r="B6" s="23">
        <v>5</v>
      </c>
      <c r="C6" s="20"/>
      <c r="D6" s="72" t="s">
        <v>154</v>
      </c>
      <c r="E6" s="58"/>
      <c r="F6" s="57" t="s">
        <v>143</v>
      </c>
      <c r="G6" s="21"/>
      <c r="H6" s="21"/>
      <c r="I6" s="20"/>
      <c r="J6" s="73">
        <v>1130</v>
      </c>
      <c r="K6" s="57" t="s">
        <v>29</v>
      </c>
      <c r="L6" s="53"/>
      <c r="M6" s="71">
        <f t="shared" si="0"/>
        <v>0</v>
      </c>
    </row>
    <row r="7" spans="1:1016" ht="21.2" customHeight="1" x14ac:dyDescent="0.25">
      <c r="A7" s="92"/>
      <c r="B7" s="93" t="s">
        <v>34</v>
      </c>
      <c r="C7" s="94"/>
      <c r="D7" s="94"/>
      <c r="E7" s="94"/>
      <c r="F7" s="94"/>
      <c r="G7" s="94"/>
      <c r="H7" s="94"/>
      <c r="I7" s="94"/>
      <c r="J7" s="94"/>
      <c r="K7" s="94"/>
      <c r="L7" s="95"/>
      <c r="M7" s="60">
        <f>SUM(M2:M6)</f>
        <v>0</v>
      </c>
    </row>
    <row r="8" spans="1:1016" ht="21.2" customHeight="1" x14ac:dyDescent="0.25">
      <c r="A8" s="90" t="s">
        <v>185</v>
      </c>
      <c r="B8" s="23">
        <v>6</v>
      </c>
      <c r="C8" s="20"/>
      <c r="D8" s="57" t="s">
        <v>35</v>
      </c>
      <c r="E8" s="58" t="s">
        <v>36</v>
      </c>
      <c r="F8" s="57" t="s">
        <v>148</v>
      </c>
      <c r="G8" s="21"/>
      <c r="H8" s="21"/>
      <c r="I8" s="21"/>
      <c r="J8" s="73">
        <v>9590</v>
      </c>
      <c r="K8" s="57" t="s">
        <v>29</v>
      </c>
      <c r="L8" s="53"/>
      <c r="M8" s="71">
        <f>J8*L8</f>
        <v>0</v>
      </c>
    </row>
    <row r="9" spans="1:1016" ht="21.2" customHeight="1" x14ac:dyDescent="0.25">
      <c r="A9" s="91"/>
      <c r="B9" s="23">
        <v>7</v>
      </c>
      <c r="C9" s="20"/>
      <c r="D9" s="72" t="s">
        <v>146</v>
      </c>
      <c r="E9" s="61" t="s">
        <v>36</v>
      </c>
      <c r="F9" s="57" t="s">
        <v>149</v>
      </c>
      <c r="G9" s="21"/>
      <c r="H9" s="21"/>
      <c r="I9" s="21"/>
      <c r="J9" s="73">
        <v>1000</v>
      </c>
      <c r="K9" s="57" t="s">
        <v>29</v>
      </c>
      <c r="L9" s="53"/>
      <c r="M9" s="71">
        <f t="shared" ref="M9:M15" si="1">J9*L9</f>
        <v>0</v>
      </c>
    </row>
    <row r="10" spans="1:1016" ht="21.2" customHeight="1" x14ac:dyDescent="0.25">
      <c r="A10" s="91"/>
      <c r="B10" s="23">
        <v>8</v>
      </c>
      <c r="C10" s="20"/>
      <c r="D10" s="72" t="s">
        <v>186</v>
      </c>
      <c r="E10" s="61" t="s">
        <v>36</v>
      </c>
      <c r="F10" s="57" t="s">
        <v>149</v>
      </c>
      <c r="G10" s="21"/>
      <c r="H10" s="21"/>
      <c r="I10" s="21"/>
      <c r="J10" s="73">
        <v>500</v>
      </c>
      <c r="K10" s="57" t="s">
        <v>29</v>
      </c>
      <c r="L10" s="53"/>
      <c r="M10" s="71">
        <f t="shared" si="1"/>
        <v>0</v>
      </c>
    </row>
    <row r="11" spans="1:1016" ht="21.2" customHeight="1" x14ac:dyDescent="0.25">
      <c r="A11" s="91"/>
      <c r="B11" s="23">
        <v>9</v>
      </c>
      <c r="C11" s="20"/>
      <c r="D11" s="57" t="s">
        <v>37</v>
      </c>
      <c r="E11" s="58" t="s">
        <v>36</v>
      </c>
      <c r="F11" s="57" t="s">
        <v>38</v>
      </c>
      <c r="G11" s="21"/>
      <c r="H11" s="21"/>
      <c r="I11" s="21"/>
      <c r="J11" s="73">
        <v>1550</v>
      </c>
      <c r="K11" s="57" t="s">
        <v>33</v>
      </c>
      <c r="L11" s="53"/>
      <c r="M11" s="71">
        <f t="shared" si="1"/>
        <v>0</v>
      </c>
    </row>
    <row r="12" spans="1:1016" ht="21.2" customHeight="1" x14ac:dyDescent="0.25">
      <c r="A12" s="91"/>
      <c r="B12" s="23">
        <v>10</v>
      </c>
      <c r="C12" s="20"/>
      <c r="D12" s="57" t="s">
        <v>35</v>
      </c>
      <c r="E12" s="58" t="s">
        <v>36</v>
      </c>
      <c r="F12" s="57" t="s">
        <v>38</v>
      </c>
      <c r="G12" s="21"/>
      <c r="H12" s="21"/>
      <c r="I12" s="21"/>
      <c r="J12" s="73">
        <v>780</v>
      </c>
      <c r="K12" s="57" t="s">
        <v>33</v>
      </c>
      <c r="L12" s="53"/>
      <c r="M12" s="71">
        <f t="shared" si="1"/>
        <v>0</v>
      </c>
    </row>
    <row r="13" spans="1:1016" ht="21.2" customHeight="1" x14ac:dyDescent="0.25">
      <c r="A13" s="91"/>
      <c r="B13" s="23">
        <v>11</v>
      </c>
      <c r="C13" s="20"/>
      <c r="D13" s="57" t="s">
        <v>187</v>
      </c>
      <c r="E13" s="58" t="s">
        <v>36</v>
      </c>
      <c r="F13" s="57" t="s">
        <v>38</v>
      </c>
      <c r="G13" s="21"/>
      <c r="H13" s="21"/>
      <c r="I13" s="21"/>
      <c r="J13" s="73">
        <v>6410</v>
      </c>
      <c r="K13" s="57" t="s">
        <v>33</v>
      </c>
      <c r="L13" s="53"/>
      <c r="M13" s="71">
        <f t="shared" si="1"/>
        <v>0</v>
      </c>
    </row>
    <row r="14" spans="1:1016" ht="21.2" customHeight="1" x14ac:dyDescent="0.25">
      <c r="A14" s="91"/>
      <c r="B14" s="23">
        <v>12</v>
      </c>
      <c r="C14" s="20"/>
      <c r="D14" s="72" t="s">
        <v>188</v>
      </c>
      <c r="E14" s="61" t="s">
        <v>36</v>
      </c>
      <c r="F14" s="57" t="s">
        <v>38</v>
      </c>
      <c r="G14" s="21"/>
      <c r="H14" s="21"/>
      <c r="I14" s="21"/>
      <c r="J14" s="73">
        <v>360</v>
      </c>
      <c r="K14" s="57" t="s">
        <v>33</v>
      </c>
      <c r="L14" s="53"/>
      <c r="M14" s="71">
        <f t="shared" si="1"/>
        <v>0</v>
      </c>
    </row>
    <row r="15" spans="1:1016" ht="21.2" customHeight="1" x14ac:dyDescent="0.25">
      <c r="A15" s="91"/>
      <c r="B15" s="23">
        <v>13</v>
      </c>
      <c r="C15" s="20"/>
      <c r="D15" s="72" t="s">
        <v>189</v>
      </c>
      <c r="E15" s="61" t="s">
        <v>36</v>
      </c>
      <c r="F15" s="57" t="s">
        <v>38</v>
      </c>
      <c r="G15" s="21"/>
      <c r="H15" s="21"/>
      <c r="I15" s="21"/>
      <c r="J15" s="73">
        <v>1000</v>
      </c>
      <c r="K15" s="57" t="s">
        <v>33</v>
      </c>
      <c r="L15" s="53"/>
      <c r="M15" s="71">
        <f t="shared" si="1"/>
        <v>0</v>
      </c>
    </row>
    <row r="16" spans="1:1016" ht="21.2" customHeight="1" x14ac:dyDescent="0.25">
      <c r="A16" s="92"/>
      <c r="B16" s="93" t="s">
        <v>190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62">
        <f>SUM(M8:M15)</f>
        <v>0</v>
      </c>
    </row>
    <row r="17" spans="1:1016" ht="21.2" customHeight="1" x14ac:dyDescent="0.25">
      <c r="A17" s="90" t="s">
        <v>39</v>
      </c>
      <c r="B17" s="23">
        <v>14</v>
      </c>
      <c r="C17" s="20"/>
      <c r="D17" s="23" t="s">
        <v>40</v>
      </c>
      <c r="E17" s="23"/>
      <c r="F17" s="63" t="s">
        <v>150</v>
      </c>
      <c r="G17" s="21"/>
      <c r="H17" s="21"/>
      <c r="I17" s="21"/>
      <c r="J17" s="73">
        <v>10220</v>
      </c>
      <c r="K17" s="74" t="s">
        <v>29</v>
      </c>
      <c r="L17" s="53"/>
      <c r="M17" s="71">
        <f>J17*L17</f>
        <v>0</v>
      </c>
    </row>
    <row r="18" spans="1:1016" ht="21.2" customHeight="1" x14ac:dyDescent="0.25">
      <c r="A18" s="91"/>
      <c r="B18" s="23">
        <v>15</v>
      </c>
      <c r="C18" s="20"/>
      <c r="D18" s="23" t="s">
        <v>41</v>
      </c>
      <c r="E18" s="23"/>
      <c r="F18" s="63" t="s">
        <v>150</v>
      </c>
      <c r="G18" s="21"/>
      <c r="H18" s="21"/>
      <c r="I18" s="21"/>
      <c r="J18" s="73">
        <v>15230</v>
      </c>
      <c r="K18" s="74" t="s">
        <v>29</v>
      </c>
      <c r="L18" s="53"/>
      <c r="M18" s="71">
        <f t="shared" ref="M18:M23" si="2">J18*L18</f>
        <v>0</v>
      </c>
    </row>
    <row r="19" spans="1:1016" ht="21.2" customHeight="1" x14ac:dyDescent="0.25">
      <c r="A19" s="91"/>
      <c r="B19" s="23">
        <v>16</v>
      </c>
      <c r="C19" s="20"/>
      <c r="D19" s="23" t="s">
        <v>42</v>
      </c>
      <c r="E19" s="23"/>
      <c r="F19" s="23" t="s">
        <v>156</v>
      </c>
      <c r="G19" s="21"/>
      <c r="H19" s="21"/>
      <c r="I19" s="21"/>
      <c r="J19" s="73">
        <v>14830</v>
      </c>
      <c r="K19" s="74" t="s">
        <v>29</v>
      </c>
      <c r="L19" s="53"/>
      <c r="M19" s="71">
        <f t="shared" si="2"/>
        <v>0</v>
      </c>
    </row>
    <row r="20" spans="1:1016" ht="21.2" customHeight="1" x14ac:dyDescent="0.25">
      <c r="A20" s="91"/>
      <c r="B20" s="23">
        <v>17</v>
      </c>
      <c r="C20" s="20"/>
      <c r="D20" s="23" t="s">
        <v>43</v>
      </c>
      <c r="E20" s="23"/>
      <c r="F20" s="23" t="s">
        <v>143</v>
      </c>
      <c r="G20" s="21"/>
      <c r="H20" s="21"/>
      <c r="I20" s="21"/>
      <c r="J20" s="73">
        <v>10420</v>
      </c>
      <c r="K20" s="74" t="s">
        <v>29</v>
      </c>
      <c r="L20" s="53"/>
      <c r="M20" s="71">
        <f t="shared" si="2"/>
        <v>0</v>
      </c>
    </row>
    <row r="21" spans="1:1016" ht="21.2" customHeight="1" x14ac:dyDescent="0.25">
      <c r="A21" s="91"/>
      <c r="B21" s="23">
        <v>18</v>
      </c>
      <c r="C21" s="20"/>
      <c r="D21" s="23" t="s">
        <v>44</v>
      </c>
      <c r="E21" s="23"/>
      <c r="F21" s="23" t="s">
        <v>144</v>
      </c>
      <c r="G21" s="21"/>
      <c r="H21" s="21"/>
      <c r="I21" s="21"/>
      <c r="J21" s="73">
        <v>6840</v>
      </c>
      <c r="K21" s="75" t="s">
        <v>29</v>
      </c>
      <c r="L21" s="53"/>
      <c r="M21" s="71">
        <f t="shared" si="2"/>
        <v>0</v>
      </c>
    </row>
    <row r="22" spans="1:1016" ht="21.2" customHeight="1" x14ac:dyDescent="0.25">
      <c r="A22" s="91"/>
      <c r="B22" s="23">
        <v>19</v>
      </c>
      <c r="C22" s="20"/>
      <c r="D22" s="23" t="s">
        <v>45</v>
      </c>
      <c r="E22" s="23"/>
      <c r="F22" s="23" t="s">
        <v>144</v>
      </c>
      <c r="G22" s="21"/>
      <c r="H22" s="21"/>
      <c r="I22" s="21"/>
      <c r="J22" s="73">
        <v>3240</v>
      </c>
      <c r="K22" s="75" t="s">
        <v>29</v>
      </c>
      <c r="L22" s="53"/>
      <c r="M22" s="71">
        <f t="shared" si="2"/>
        <v>0</v>
      </c>
    </row>
    <row r="23" spans="1:1016" ht="21.2" customHeight="1" x14ac:dyDescent="0.25">
      <c r="A23" s="91"/>
      <c r="B23" s="23">
        <v>20</v>
      </c>
      <c r="C23" s="20"/>
      <c r="D23" s="23" t="s">
        <v>155</v>
      </c>
      <c r="E23" s="23"/>
      <c r="F23" s="23" t="s">
        <v>144</v>
      </c>
      <c r="G23" s="21"/>
      <c r="H23" s="21"/>
      <c r="I23" s="21"/>
      <c r="J23" s="73">
        <v>720</v>
      </c>
      <c r="K23" s="75" t="s">
        <v>29</v>
      </c>
      <c r="L23" s="53"/>
      <c r="M23" s="71">
        <f t="shared" si="2"/>
        <v>0</v>
      </c>
    </row>
    <row r="24" spans="1:1016" s="19" customFormat="1" ht="21.2" customHeight="1" x14ac:dyDescent="0.25">
      <c r="A24" s="92"/>
      <c r="B24" s="93" t="s">
        <v>191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62">
        <f>SUM(M17:M23)</f>
        <v>0</v>
      </c>
      <c r="AMA24" s="15"/>
      <c r="AMB24"/>
    </row>
    <row r="25" spans="1:1016" ht="21.2" customHeight="1" x14ac:dyDescent="0.25">
      <c r="A25" s="90" t="s">
        <v>210</v>
      </c>
      <c r="B25" s="23">
        <v>21</v>
      </c>
      <c r="C25" s="20"/>
      <c r="D25" s="76" t="s">
        <v>174</v>
      </c>
      <c r="E25" s="65" t="s">
        <v>179</v>
      </c>
      <c r="F25" s="23" t="s">
        <v>47</v>
      </c>
      <c r="G25" s="21"/>
      <c r="H25" s="21"/>
      <c r="I25" s="21"/>
      <c r="J25" s="77">
        <v>40</v>
      </c>
      <c r="K25" s="74" t="s">
        <v>48</v>
      </c>
      <c r="L25" s="53"/>
      <c r="M25" s="71">
        <f t="shared" ref="M25:M59" si="3">J25*L25</f>
        <v>0</v>
      </c>
    </row>
    <row r="26" spans="1:1016" ht="21.2" customHeight="1" x14ac:dyDescent="0.25">
      <c r="A26" s="91"/>
      <c r="B26" s="23">
        <v>22</v>
      </c>
      <c r="C26" s="20"/>
      <c r="D26" s="76" t="s">
        <v>164</v>
      </c>
      <c r="E26" s="65"/>
      <c r="F26" s="23" t="s">
        <v>47</v>
      </c>
      <c r="G26" s="21"/>
      <c r="H26" s="21"/>
      <c r="I26" s="21"/>
      <c r="J26" s="73">
        <v>50</v>
      </c>
      <c r="K26" s="74" t="s">
        <v>48</v>
      </c>
      <c r="L26" s="53"/>
      <c r="M26" s="71">
        <f t="shared" si="3"/>
        <v>0</v>
      </c>
    </row>
    <row r="27" spans="1:1016" ht="21.2" customHeight="1" x14ac:dyDescent="0.25">
      <c r="A27" s="91"/>
      <c r="B27" s="23">
        <v>23</v>
      </c>
      <c r="C27" s="20"/>
      <c r="D27" s="76" t="s">
        <v>180</v>
      </c>
      <c r="E27" s="65" t="s">
        <v>179</v>
      </c>
      <c r="F27" s="23" t="s">
        <v>47</v>
      </c>
      <c r="G27" s="21"/>
      <c r="H27" s="21"/>
      <c r="I27" s="21"/>
      <c r="J27" s="73">
        <v>130</v>
      </c>
      <c r="K27" s="74" t="s">
        <v>48</v>
      </c>
      <c r="L27" s="53"/>
      <c r="M27" s="71">
        <f t="shared" si="3"/>
        <v>0</v>
      </c>
    </row>
    <row r="28" spans="1:1016" ht="21.2" customHeight="1" x14ac:dyDescent="0.25">
      <c r="A28" s="91"/>
      <c r="B28" s="23">
        <v>24</v>
      </c>
      <c r="C28" s="20"/>
      <c r="D28" s="76" t="s">
        <v>46</v>
      </c>
      <c r="E28" s="65"/>
      <c r="F28" s="23" t="s">
        <v>47</v>
      </c>
      <c r="G28" s="21"/>
      <c r="H28" s="21"/>
      <c r="I28" s="21"/>
      <c r="J28" s="73">
        <v>820</v>
      </c>
      <c r="K28" s="74" t="s">
        <v>48</v>
      </c>
      <c r="L28" s="53"/>
      <c r="M28" s="71">
        <f t="shared" si="3"/>
        <v>0</v>
      </c>
    </row>
    <row r="29" spans="1:1016" ht="21.2" customHeight="1" x14ac:dyDescent="0.25">
      <c r="A29" s="91"/>
      <c r="B29" s="23">
        <v>25</v>
      </c>
      <c r="C29" s="20"/>
      <c r="D29" s="76" t="s">
        <v>49</v>
      </c>
      <c r="E29" s="65"/>
      <c r="F29" s="23" t="s">
        <v>47</v>
      </c>
      <c r="G29" s="21"/>
      <c r="H29" s="21"/>
      <c r="I29" s="21"/>
      <c r="J29" s="73">
        <v>50</v>
      </c>
      <c r="K29" s="74" t="s">
        <v>48</v>
      </c>
      <c r="L29" s="53"/>
      <c r="M29" s="71">
        <f t="shared" si="3"/>
        <v>0</v>
      </c>
    </row>
    <row r="30" spans="1:1016" ht="21.2" customHeight="1" x14ac:dyDescent="0.25">
      <c r="A30" s="91"/>
      <c r="B30" s="23">
        <v>26</v>
      </c>
      <c r="C30" s="20"/>
      <c r="D30" s="76" t="s">
        <v>157</v>
      </c>
      <c r="E30" s="65"/>
      <c r="F30" s="23" t="s">
        <v>47</v>
      </c>
      <c r="G30" s="21"/>
      <c r="H30" s="21"/>
      <c r="I30" s="21"/>
      <c r="J30" s="73">
        <v>60</v>
      </c>
      <c r="K30" s="74" t="s">
        <v>48</v>
      </c>
      <c r="L30" s="53"/>
      <c r="M30" s="71">
        <f t="shared" si="3"/>
        <v>0</v>
      </c>
    </row>
    <row r="31" spans="1:1016" ht="21.2" customHeight="1" x14ac:dyDescent="0.25">
      <c r="A31" s="91"/>
      <c r="B31" s="23">
        <v>27</v>
      </c>
      <c r="C31" s="20"/>
      <c r="D31" s="76" t="s">
        <v>178</v>
      </c>
      <c r="E31" s="65" t="s">
        <v>179</v>
      </c>
      <c r="F31" s="66" t="s">
        <v>47</v>
      </c>
      <c r="G31" s="21"/>
      <c r="H31" s="21"/>
      <c r="I31" s="21"/>
      <c r="J31" s="77">
        <v>300</v>
      </c>
      <c r="K31" s="74" t="s">
        <v>48</v>
      </c>
      <c r="L31" s="53"/>
      <c r="M31" s="71">
        <f t="shared" si="3"/>
        <v>0</v>
      </c>
    </row>
    <row r="32" spans="1:1016" ht="21.2" customHeight="1" x14ac:dyDescent="0.25">
      <c r="A32" s="91"/>
      <c r="B32" s="23">
        <v>28</v>
      </c>
      <c r="C32" s="20"/>
      <c r="D32" s="76" t="s">
        <v>178</v>
      </c>
      <c r="E32" s="65"/>
      <c r="F32" s="23" t="s">
        <v>47</v>
      </c>
      <c r="G32" s="21"/>
      <c r="H32" s="21"/>
      <c r="I32" s="21"/>
      <c r="J32" s="73">
        <v>420</v>
      </c>
      <c r="K32" s="74" t="s">
        <v>48</v>
      </c>
      <c r="L32" s="53"/>
      <c r="M32" s="71">
        <f t="shared" si="3"/>
        <v>0</v>
      </c>
    </row>
    <row r="33" spans="1:13" ht="21.2" customHeight="1" x14ac:dyDescent="0.25">
      <c r="A33" s="91"/>
      <c r="B33" s="23">
        <v>29</v>
      </c>
      <c r="C33" s="20"/>
      <c r="D33" s="76" t="s">
        <v>158</v>
      </c>
      <c r="E33" s="64"/>
      <c r="F33" s="23" t="s">
        <v>47</v>
      </c>
      <c r="G33" s="21"/>
      <c r="H33" s="21"/>
      <c r="I33" s="21"/>
      <c r="J33" s="77">
        <v>30</v>
      </c>
      <c r="K33" s="74" t="s">
        <v>48</v>
      </c>
      <c r="L33" s="53"/>
      <c r="M33" s="71">
        <f t="shared" si="3"/>
        <v>0</v>
      </c>
    </row>
    <row r="34" spans="1:13" ht="21.2" customHeight="1" x14ac:dyDescent="0.25">
      <c r="A34" s="91"/>
      <c r="B34" s="23">
        <v>30</v>
      </c>
      <c r="C34" s="20"/>
      <c r="D34" s="76" t="s">
        <v>50</v>
      </c>
      <c r="E34" s="64"/>
      <c r="F34" s="23" t="s">
        <v>47</v>
      </c>
      <c r="G34" s="21"/>
      <c r="H34" s="21"/>
      <c r="I34" s="21"/>
      <c r="J34" s="73">
        <v>100</v>
      </c>
      <c r="K34" s="74" t="s">
        <v>48</v>
      </c>
      <c r="L34" s="53"/>
      <c r="M34" s="71">
        <f t="shared" si="3"/>
        <v>0</v>
      </c>
    </row>
    <row r="35" spans="1:13" ht="21.2" customHeight="1" x14ac:dyDescent="0.25">
      <c r="A35" s="91"/>
      <c r="B35" s="23">
        <v>31</v>
      </c>
      <c r="C35" s="20"/>
      <c r="D35" s="76" t="s">
        <v>165</v>
      </c>
      <c r="E35" s="64"/>
      <c r="F35" s="23" t="s">
        <v>47</v>
      </c>
      <c r="G35" s="21"/>
      <c r="H35" s="21"/>
      <c r="I35" s="21"/>
      <c r="J35" s="73">
        <v>210</v>
      </c>
      <c r="K35" s="74" t="s">
        <v>48</v>
      </c>
      <c r="L35" s="53"/>
      <c r="M35" s="71">
        <f t="shared" si="3"/>
        <v>0</v>
      </c>
    </row>
    <row r="36" spans="1:13" ht="21.2" customHeight="1" x14ac:dyDescent="0.25">
      <c r="A36" s="91"/>
      <c r="B36" s="23">
        <v>32</v>
      </c>
      <c r="C36" s="20"/>
      <c r="D36" s="76" t="s">
        <v>175</v>
      </c>
      <c r="E36" s="64" t="s">
        <v>179</v>
      </c>
      <c r="F36" s="23" t="s">
        <v>47</v>
      </c>
      <c r="G36" s="21"/>
      <c r="H36" s="21"/>
      <c r="I36" s="21"/>
      <c r="J36" s="77">
        <v>170</v>
      </c>
      <c r="K36" s="74" t="s">
        <v>48</v>
      </c>
      <c r="L36" s="53"/>
      <c r="M36" s="71">
        <f t="shared" si="3"/>
        <v>0</v>
      </c>
    </row>
    <row r="37" spans="1:13" ht="21.2" customHeight="1" x14ac:dyDescent="0.25">
      <c r="A37" s="91"/>
      <c r="B37" s="23">
        <v>33</v>
      </c>
      <c r="C37" s="20"/>
      <c r="D37" s="76" t="s">
        <v>159</v>
      </c>
      <c r="E37" s="64"/>
      <c r="F37" s="23" t="s">
        <v>47</v>
      </c>
      <c r="G37" s="21"/>
      <c r="H37" s="21"/>
      <c r="I37" s="21"/>
      <c r="J37" s="73">
        <v>50</v>
      </c>
      <c r="K37" s="74" t="s">
        <v>48</v>
      </c>
      <c r="L37" s="53"/>
      <c r="M37" s="71">
        <f t="shared" si="3"/>
        <v>0</v>
      </c>
    </row>
    <row r="38" spans="1:13" ht="21.2" customHeight="1" x14ac:dyDescent="0.25">
      <c r="A38" s="91"/>
      <c r="B38" s="23">
        <v>34</v>
      </c>
      <c r="C38" s="20"/>
      <c r="D38" s="76" t="s">
        <v>51</v>
      </c>
      <c r="E38" s="64"/>
      <c r="F38" s="23" t="s">
        <v>47</v>
      </c>
      <c r="G38" s="21"/>
      <c r="H38" s="21"/>
      <c r="I38" s="21"/>
      <c r="J38" s="77">
        <v>90</v>
      </c>
      <c r="K38" s="74" t="s">
        <v>48</v>
      </c>
      <c r="L38" s="53"/>
      <c r="M38" s="71">
        <f t="shared" si="3"/>
        <v>0</v>
      </c>
    </row>
    <row r="39" spans="1:13" ht="21.2" customHeight="1" x14ac:dyDescent="0.25">
      <c r="A39" s="91"/>
      <c r="B39" s="23">
        <v>35</v>
      </c>
      <c r="C39" s="20"/>
      <c r="D39" s="76" t="s">
        <v>53</v>
      </c>
      <c r="E39" s="64"/>
      <c r="F39" s="23" t="s">
        <v>52</v>
      </c>
      <c r="G39" s="21"/>
      <c r="H39" s="21"/>
      <c r="I39" s="21"/>
      <c r="J39" s="73">
        <v>550</v>
      </c>
      <c r="K39" s="74" t="s">
        <v>48</v>
      </c>
      <c r="L39" s="53"/>
      <c r="M39" s="71">
        <f t="shared" si="3"/>
        <v>0</v>
      </c>
    </row>
    <row r="40" spans="1:13" ht="21.2" customHeight="1" x14ac:dyDescent="0.25">
      <c r="A40" s="91"/>
      <c r="B40" s="23">
        <v>36</v>
      </c>
      <c r="C40" s="20"/>
      <c r="D40" s="76" t="s">
        <v>160</v>
      </c>
      <c r="E40" s="64"/>
      <c r="F40" s="23" t="s">
        <v>54</v>
      </c>
      <c r="G40" s="21"/>
      <c r="H40" s="21"/>
      <c r="I40" s="21"/>
      <c r="J40" s="73">
        <v>40</v>
      </c>
      <c r="K40" s="74" t="s">
        <v>48</v>
      </c>
      <c r="L40" s="53"/>
      <c r="M40" s="71">
        <f t="shared" si="3"/>
        <v>0</v>
      </c>
    </row>
    <row r="41" spans="1:13" ht="21.2" customHeight="1" x14ac:dyDescent="0.25">
      <c r="A41" s="91"/>
      <c r="B41" s="23">
        <v>37</v>
      </c>
      <c r="C41" s="20"/>
      <c r="D41" s="76" t="s">
        <v>56</v>
      </c>
      <c r="E41" s="64"/>
      <c r="F41" s="23" t="s">
        <v>55</v>
      </c>
      <c r="G41" s="21"/>
      <c r="H41" s="21"/>
      <c r="I41" s="21"/>
      <c r="J41" s="73">
        <v>1140</v>
      </c>
      <c r="K41" s="74" t="s">
        <v>48</v>
      </c>
      <c r="L41" s="53"/>
      <c r="M41" s="71">
        <f t="shared" si="3"/>
        <v>0</v>
      </c>
    </row>
    <row r="42" spans="1:13" ht="21.2" customHeight="1" x14ac:dyDescent="0.25">
      <c r="A42" s="91"/>
      <c r="B42" s="23">
        <v>38</v>
      </c>
      <c r="C42" s="20"/>
      <c r="D42" s="76" t="s">
        <v>177</v>
      </c>
      <c r="E42" s="64" t="s">
        <v>179</v>
      </c>
      <c r="F42" s="23" t="s">
        <v>47</v>
      </c>
      <c r="G42" s="21"/>
      <c r="H42" s="21"/>
      <c r="I42" s="21"/>
      <c r="J42" s="77">
        <v>120</v>
      </c>
      <c r="K42" s="74" t="s">
        <v>48</v>
      </c>
      <c r="L42" s="53"/>
      <c r="M42" s="71">
        <f t="shared" si="3"/>
        <v>0</v>
      </c>
    </row>
    <row r="43" spans="1:13" ht="21.2" customHeight="1" x14ac:dyDescent="0.25">
      <c r="A43" s="91"/>
      <c r="B43" s="23">
        <v>39</v>
      </c>
      <c r="C43" s="20"/>
      <c r="D43" s="76" t="s">
        <v>58</v>
      </c>
      <c r="E43" s="64"/>
      <c r="F43" s="23" t="s">
        <v>57</v>
      </c>
      <c r="G43" s="21"/>
      <c r="H43" s="21"/>
      <c r="I43" s="21"/>
      <c r="J43" s="73">
        <v>110</v>
      </c>
      <c r="K43" s="74" t="s">
        <v>48</v>
      </c>
      <c r="L43" s="53"/>
      <c r="M43" s="71">
        <f t="shared" si="3"/>
        <v>0</v>
      </c>
    </row>
    <row r="44" spans="1:13" ht="21.2" customHeight="1" x14ac:dyDescent="0.25">
      <c r="A44" s="91"/>
      <c r="B44" s="23">
        <v>40</v>
      </c>
      <c r="C44" s="20"/>
      <c r="D44" s="76" t="s">
        <v>59</v>
      </c>
      <c r="E44" s="64"/>
      <c r="F44" s="23" t="s">
        <v>151</v>
      </c>
      <c r="G44" s="21"/>
      <c r="H44" s="21"/>
      <c r="I44" s="21"/>
      <c r="J44" s="73">
        <v>200</v>
      </c>
      <c r="K44" s="74" t="s">
        <v>48</v>
      </c>
      <c r="L44" s="53"/>
      <c r="M44" s="71">
        <f t="shared" si="3"/>
        <v>0</v>
      </c>
    </row>
    <row r="45" spans="1:13" ht="21.2" customHeight="1" x14ac:dyDescent="0.25">
      <c r="A45" s="91"/>
      <c r="B45" s="23">
        <v>41</v>
      </c>
      <c r="C45" s="20"/>
      <c r="D45" s="76" t="s">
        <v>166</v>
      </c>
      <c r="E45" s="64"/>
      <c r="F45" s="23" t="s">
        <v>57</v>
      </c>
      <c r="G45" s="21"/>
      <c r="H45" s="21"/>
      <c r="I45" s="21"/>
      <c r="J45" s="73">
        <v>70</v>
      </c>
      <c r="K45" s="74" t="s">
        <v>48</v>
      </c>
      <c r="L45" s="53"/>
      <c r="M45" s="71">
        <f t="shared" si="3"/>
        <v>0</v>
      </c>
    </row>
    <row r="46" spans="1:13" ht="21.2" customHeight="1" x14ac:dyDescent="0.25">
      <c r="A46" s="91"/>
      <c r="B46" s="23">
        <v>42</v>
      </c>
      <c r="C46" s="20"/>
      <c r="D46" s="76" t="s">
        <v>173</v>
      </c>
      <c r="E46" s="64" t="s">
        <v>179</v>
      </c>
      <c r="F46" s="23" t="s">
        <v>47</v>
      </c>
      <c r="G46" s="21"/>
      <c r="H46" s="21"/>
      <c r="I46" s="21"/>
      <c r="J46" s="77">
        <v>80</v>
      </c>
      <c r="K46" s="74" t="s">
        <v>48</v>
      </c>
      <c r="L46" s="53"/>
      <c r="M46" s="71">
        <f t="shared" si="3"/>
        <v>0</v>
      </c>
    </row>
    <row r="47" spans="1:13" ht="21.2" customHeight="1" x14ac:dyDescent="0.25">
      <c r="A47" s="91"/>
      <c r="B47" s="23">
        <v>43</v>
      </c>
      <c r="C47" s="20"/>
      <c r="D47" s="76" t="s">
        <v>167</v>
      </c>
      <c r="E47" s="64"/>
      <c r="F47" s="23" t="s">
        <v>47</v>
      </c>
      <c r="G47" s="21"/>
      <c r="H47" s="21"/>
      <c r="I47" s="21"/>
      <c r="J47" s="73">
        <v>90</v>
      </c>
      <c r="K47" s="74" t="s">
        <v>48</v>
      </c>
      <c r="L47" s="53"/>
      <c r="M47" s="71">
        <f t="shared" si="3"/>
        <v>0</v>
      </c>
    </row>
    <row r="48" spans="1:13" ht="21.2" customHeight="1" x14ac:dyDescent="0.25">
      <c r="A48" s="91"/>
      <c r="B48" s="23">
        <v>44</v>
      </c>
      <c r="C48" s="20"/>
      <c r="D48" s="76" t="s">
        <v>176</v>
      </c>
      <c r="E48" s="64" t="s">
        <v>179</v>
      </c>
      <c r="F48" s="23" t="s">
        <v>47</v>
      </c>
      <c r="G48" s="21"/>
      <c r="H48" s="21"/>
      <c r="I48" s="21"/>
      <c r="J48" s="77">
        <v>130</v>
      </c>
      <c r="K48" s="74" t="s">
        <v>48</v>
      </c>
      <c r="L48" s="53"/>
      <c r="M48" s="71">
        <f t="shared" si="3"/>
        <v>0</v>
      </c>
    </row>
    <row r="49" spans="1:13" ht="21.2" customHeight="1" x14ac:dyDescent="0.25">
      <c r="A49" s="91"/>
      <c r="B49" s="23">
        <v>45</v>
      </c>
      <c r="C49" s="20"/>
      <c r="D49" s="76" t="s">
        <v>60</v>
      </c>
      <c r="E49" s="64"/>
      <c r="F49" s="23" t="s">
        <v>47</v>
      </c>
      <c r="G49" s="21"/>
      <c r="H49" s="21"/>
      <c r="I49" s="21"/>
      <c r="J49" s="73">
        <v>840</v>
      </c>
      <c r="K49" s="74" t="s">
        <v>48</v>
      </c>
      <c r="L49" s="53"/>
      <c r="M49" s="71">
        <f t="shared" si="3"/>
        <v>0</v>
      </c>
    </row>
    <row r="50" spans="1:13" ht="21.2" customHeight="1" x14ac:dyDescent="0.25">
      <c r="A50" s="91"/>
      <c r="B50" s="23">
        <v>46</v>
      </c>
      <c r="C50" s="20"/>
      <c r="D50" s="76" t="s">
        <v>192</v>
      </c>
      <c r="E50" s="64" t="s">
        <v>179</v>
      </c>
      <c r="F50" s="23" t="s">
        <v>47</v>
      </c>
      <c r="G50" s="21"/>
      <c r="H50" s="21"/>
      <c r="I50" s="21"/>
      <c r="J50" s="77">
        <v>80</v>
      </c>
      <c r="K50" s="74" t="s">
        <v>48</v>
      </c>
      <c r="L50" s="53"/>
      <c r="M50" s="71">
        <f t="shared" si="3"/>
        <v>0</v>
      </c>
    </row>
    <row r="51" spans="1:13" ht="21.2" customHeight="1" x14ac:dyDescent="0.25">
      <c r="A51" s="91"/>
      <c r="B51" s="23">
        <v>47</v>
      </c>
      <c r="C51" s="20"/>
      <c r="D51" s="76" t="s">
        <v>170</v>
      </c>
      <c r="E51" s="64" t="s">
        <v>179</v>
      </c>
      <c r="F51" s="23" t="s">
        <v>47</v>
      </c>
      <c r="G51" s="21"/>
      <c r="H51" s="21"/>
      <c r="I51" s="21"/>
      <c r="J51" s="77">
        <v>20</v>
      </c>
      <c r="K51" s="74" t="s">
        <v>48</v>
      </c>
      <c r="L51" s="53"/>
      <c r="M51" s="71">
        <f t="shared" si="3"/>
        <v>0</v>
      </c>
    </row>
    <row r="52" spans="1:13" ht="21.2" customHeight="1" x14ac:dyDescent="0.25">
      <c r="A52" s="91"/>
      <c r="B52" s="23">
        <v>48</v>
      </c>
      <c r="C52" s="20"/>
      <c r="D52" s="76" t="s">
        <v>172</v>
      </c>
      <c r="E52" s="64" t="s">
        <v>179</v>
      </c>
      <c r="F52" s="23" t="s">
        <v>47</v>
      </c>
      <c r="G52" s="21"/>
      <c r="H52" s="21"/>
      <c r="I52" s="21"/>
      <c r="J52" s="77">
        <v>30</v>
      </c>
      <c r="K52" s="74" t="s">
        <v>48</v>
      </c>
      <c r="L52" s="53"/>
      <c r="M52" s="71">
        <f t="shared" si="3"/>
        <v>0</v>
      </c>
    </row>
    <row r="53" spans="1:13" ht="21.2" customHeight="1" x14ac:dyDescent="0.25">
      <c r="A53" s="91"/>
      <c r="B53" s="23">
        <v>49</v>
      </c>
      <c r="C53" s="20"/>
      <c r="D53" s="76" t="s">
        <v>171</v>
      </c>
      <c r="E53" s="64" t="s">
        <v>179</v>
      </c>
      <c r="F53" s="23" t="s">
        <v>47</v>
      </c>
      <c r="G53" s="21"/>
      <c r="H53" s="21"/>
      <c r="I53" s="21"/>
      <c r="J53" s="77">
        <v>80</v>
      </c>
      <c r="K53" s="74" t="s">
        <v>48</v>
      </c>
      <c r="L53" s="53"/>
      <c r="M53" s="71">
        <f t="shared" si="3"/>
        <v>0</v>
      </c>
    </row>
    <row r="54" spans="1:13" ht="21.2" customHeight="1" x14ac:dyDescent="0.25">
      <c r="A54" s="91"/>
      <c r="B54" s="23">
        <v>50</v>
      </c>
      <c r="C54" s="20"/>
      <c r="D54" s="76" t="s">
        <v>161</v>
      </c>
      <c r="E54" s="64"/>
      <c r="F54" s="23" t="s">
        <v>47</v>
      </c>
      <c r="G54" s="21"/>
      <c r="H54" s="21"/>
      <c r="I54" s="21"/>
      <c r="J54" s="77">
        <v>40</v>
      </c>
      <c r="K54" s="74" t="s">
        <v>48</v>
      </c>
      <c r="L54" s="53"/>
      <c r="M54" s="71">
        <f t="shared" si="3"/>
        <v>0</v>
      </c>
    </row>
    <row r="55" spans="1:13" ht="21.2" customHeight="1" x14ac:dyDescent="0.25">
      <c r="A55" s="91"/>
      <c r="B55" s="23">
        <v>51</v>
      </c>
      <c r="C55" s="20"/>
      <c r="D55" s="76" t="s">
        <v>169</v>
      </c>
      <c r="E55" s="64" t="s">
        <v>179</v>
      </c>
      <c r="F55" s="23" t="s">
        <v>47</v>
      </c>
      <c r="G55" s="21"/>
      <c r="H55" s="21"/>
      <c r="I55" s="21"/>
      <c r="J55" s="77">
        <v>240</v>
      </c>
      <c r="K55" s="74" t="s">
        <v>48</v>
      </c>
      <c r="L55" s="53"/>
      <c r="M55" s="71">
        <f t="shared" si="3"/>
        <v>0</v>
      </c>
    </row>
    <row r="56" spans="1:13" ht="21.2" customHeight="1" x14ac:dyDescent="0.25">
      <c r="A56" s="91"/>
      <c r="B56" s="23">
        <v>52</v>
      </c>
      <c r="C56" s="20"/>
      <c r="D56" s="76" t="s">
        <v>162</v>
      </c>
      <c r="E56" s="64"/>
      <c r="F56" s="23" t="s">
        <v>47</v>
      </c>
      <c r="G56" s="21"/>
      <c r="H56" s="21"/>
      <c r="I56" s="21"/>
      <c r="J56" s="73">
        <v>220</v>
      </c>
      <c r="K56" s="74" t="s">
        <v>48</v>
      </c>
      <c r="L56" s="53"/>
      <c r="M56" s="71">
        <f t="shared" si="3"/>
        <v>0</v>
      </c>
    </row>
    <row r="57" spans="1:13" ht="21.2" customHeight="1" x14ac:dyDescent="0.25">
      <c r="A57" s="91"/>
      <c r="B57" s="23">
        <v>53</v>
      </c>
      <c r="C57" s="20"/>
      <c r="D57" s="76" t="s">
        <v>163</v>
      </c>
      <c r="E57" s="64"/>
      <c r="F57" s="23" t="s">
        <v>47</v>
      </c>
      <c r="G57" s="21"/>
      <c r="H57" s="21"/>
      <c r="I57" s="21"/>
      <c r="J57" s="73">
        <v>200</v>
      </c>
      <c r="K57" s="74" t="s">
        <v>48</v>
      </c>
      <c r="L57" s="53"/>
      <c r="M57" s="71">
        <f t="shared" si="3"/>
        <v>0</v>
      </c>
    </row>
    <row r="58" spans="1:13" ht="21.2" customHeight="1" x14ac:dyDescent="0.25">
      <c r="A58" s="91"/>
      <c r="B58" s="23">
        <v>54</v>
      </c>
      <c r="C58" s="20"/>
      <c r="D58" s="76" t="s">
        <v>168</v>
      </c>
      <c r="E58" s="64"/>
      <c r="F58" s="23" t="s">
        <v>47</v>
      </c>
      <c r="G58" s="21"/>
      <c r="H58" s="21"/>
      <c r="I58" s="21"/>
      <c r="J58" s="73">
        <v>80</v>
      </c>
      <c r="K58" s="74" t="s">
        <v>48</v>
      </c>
      <c r="L58" s="53"/>
      <c r="M58" s="71">
        <f t="shared" si="3"/>
        <v>0</v>
      </c>
    </row>
    <row r="59" spans="1:13" ht="21.2" customHeight="1" x14ac:dyDescent="0.25">
      <c r="A59" s="91"/>
      <c r="B59" s="23">
        <v>55</v>
      </c>
      <c r="C59" s="20"/>
      <c r="D59" s="76" t="s">
        <v>61</v>
      </c>
      <c r="E59" s="64"/>
      <c r="F59" s="23" t="s">
        <v>47</v>
      </c>
      <c r="G59" s="21"/>
      <c r="H59" s="21"/>
      <c r="I59" s="21"/>
      <c r="J59" s="73">
        <v>30</v>
      </c>
      <c r="K59" s="74" t="s">
        <v>48</v>
      </c>
      <c r="L59" s="53"/>
      <c r="M59" s="71">
        <f t="shared" si="3"/>
        <v>0</v>
      </c>
    </row>
    <row r="60" spans="1:13" ht="21.2" customHeight="1" x14ac:dyDescent="0.25">
      <c r="A60" s="92"/>
      <c r="B60" s="93" t="s">
        <v>62</v>
      </c>
      <c r="C60" s="94"/>
      <c r="D60" s="94"/>
      <c r="E60" s="94"/>
      <c r="F60" s="94"/>
      <c r="G60" s="94"/>
      <c r="H60" s="94"/>
      <c r="I60" s="94"/>
      <c r="J60" s="94"/>
      <c r="K60" s="94"/>
      <c r="L60" s="95"/>
      <c r="M60" s="67">
        <f>SUM(M25:M59)</f>
        <v>0</v>
      </c>
    </row>
    <row r="61" spans="1:13" ht="21.2" customHeight="1" x14ac:dyDescent="0.25">
      <c r="A61" s="90" t="s">
        <v>209</v>
      </c>
      <c r="B61" s="23">
        <v>56</v>
      </c>
      <c r="C61" s="20"/>
      <c r="D61" s="23" t="s">
        <v>64</v>
      </c>
      <c r="E61" s="58" t="s">
        <v>36</v>
      </c>
      <c r="F61" s="23" t="s">
        <v>152</v>
      </c>
      <c r="G61" s="21"/>
      <c r="H61" s="21"/>
      <c r="I61" s="21"/>
      <c r="J61" s="73">
        <v>670</v>
      </c>
      <c r="K61" s="74" t="s">
        <v>48</v>
      </c>
      <c r="L61" s="53"/>
      <c r="M61" s="71">
        <f>J61*L61</f>
        <v>0</v>
      </c>
    </row>
    <row r="62" spans="1:13" ht="21.2" customHeight="1" x14ac:dyDescent="0.25">
      <c r="A62" s="91"/>
      <c r="B62" s="23">
        <v>57</v>
      </c>
      <c r="C62" s="20"/>
      <c r="D62" s="23" t="s">
        <v>65</v>
      </c>
      <c r="E62" s="58" t="s">
        <v>36</v>
      </c>
      <c r="F62" s="23" t="s">
        <v>153</v>
      </c>
      <c r="G62" s="21"/>
      <c r="H62" s="21"/>
      <c r="I62" s="21"/>
      <c r="J62" s="73">
        <v>220</v>
      </c>
      <c r="K62" s="74" t="s">
        <v>48</v>
      </c>
      <c r="L62" s="53"/>
      <c r="M62" s="71">
        <f t="shared" ref="M62:M64" si="4">J62*L62</f>
        <v>0</v>
      </c>
    </row>
    <row r="63" spans="1:13" ht="21.2" customHeight="1" x14ac:dyDescent="0.25">
      <c r="A63" s="91"/>
      <c r="B63" s="23">
        <v>58</v>
      </c>
      <c r="C63" s="20"/>
      <c r="D63" s="23" t="s">
        <v>66</v>
      </c>
      <c r="E63" s="58" t="s">
        <v>36</v>
      </c>
      <c r="F63" s="23" t="s">
        <v>47</v>
      </c>
      <c r="G63" s="21"/>
      <c r="H63" s="21"/>
      <c r="I63" s="21"/>
      <c r="J63" s="73">
        <v>60</v>
      </c>
      <c r="K63" s="74" t="s">
        <v>48</v>
      </c>
      <c r="L63" s="53"/>
      <c r="M63" s="71">
        <f t="shared" si="4"/>
        <v>0</v>
      </c>
    </row>
    <row r="64" spans="1:13" ht="21.2" customHeight="1" x14ac:dyDescent="0.25">
      <c r="A64" s="91"/>
      <c r="B64" s="23">
        <v>59</v>
      </c>
      <c r="C64" s="20"/>
      <c r="D64" s="23" t="s">
        <v>67</v>
      </c>
      <c r="E64" s="58" t="s">
        <v>36</v>
      </c>
      <c r="F64" s="23" t="s">
        <v>47</v>
      </c>
      <c r="G64" s="21"/>
      <c r="H64" s="21"/>
      <c r="I64" s="21"/>
      <c r="J64" s="73">
        <v>50</v>
      </c>
      <c r="K64" s="74" t="s">
        <v>48</v>
      </c>
      <c r="L64" s="53"/>
      <c r="M64" s="71">
        <f t="shared" si="4"/>
        <v>0</v>
      </c>
    </row>
    <row r="65" spans="1:13" ht="21.2" customHeight="1" x14ac:dyDescent="0.25">
      <c r="A65" s="92"/>
      <c r="B65" s="93" t="s">
        <v>68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60">
        <f>SUM(M61:M64)</f>
        <v>0</v>
      </c>
    </row>
    <row r="66" spans="1:13" ht="21.2" customHeight="1" x14ac:dyDescent="0.25">
      <c r="A66" s="96" t="s">
        <v>193</v>
      </c>
      <c r="B66" s="68">
        <v>60</v>
      </c>
      <c r="C66" s="22"/>
      <c r="D66" s="23" t="s">
        <v>69</v>
      </c>
      <c r="E66" s="69"/>
      <c r="F66" s="63" t="s">
        <v>70</v>
      </c>
      <c r="G66" s="21"/>
      <c r="H66" s="21"/>
      <c r="I66" s="21"/>
      <c r="J66" s="73">
        <v>940</v>
      </c>
      <c r="K66" s="75" t="s">
        <v>71</v>
      </c>
      <c r="L66" s="53"/>
      <c r="M66" s="78">
        <f>J66*L66</f>
        <v>0</v>
      </c>
    </row>
    <row r="67" spans="1:13" ht="21.2" customHeight="1" x14ac:dyDescent="0.25">
      <c r="A67" s="97"/>
      <c r="B67" s="68">
        <v>61</v>
      </c>
      <c r="C67" s="22"/>
      <c r="D67" s="23" t="s">
        <v>72</v>
      </c>
      <c r="E67" s="69"/>
      <c r="F67" s="23" t="s">
        <v>73</v>
      </c>
      <c r="G67" s="21"/>
      <c r="H67" s="21"/>
      <c r="I67" s="21"/>
      <c r="J67" s="73">
        <v>250</v>
      </c>
      <c r="K67" s="74" t="s">
        <v>71</v>
      </c>
      <c r="L67" s="53"/>
      <c r="M67" s="78">
        <f t="shared" ref="M67:M69" si="5">J67*L67</f>
        <v>0</v>
      </c>
    </row>
    <row r="68" spans="1:13" ht="21.2" customHeight="1" x14ac:dyDescent="0.25">
      <c r="A68" s="97"/>
      <c r="B68" s="68">
        <v>62</v>
      </c>
      <c r="C68" s="22"/>
      <c r="D68" s="23" t="s">
        <v>74</v>
      </c>
      <c r="E68" s="69"/>
      <c r="F68" s="23" t="s">
        <v>70</v>
      </c>
      <c r="G68" s="21"/>
      <c r="H68" s="21"/>
      <c r="I68" s="21"/>
      <c r="J68" s="73">
        <v>4280</v>
      </c>
      <c r="K68" s="74" t="s">
        <v>71</v>
      </c>
      <c r="L68" s="53"/>
      <c r="M68" s="78">
        <f t="shared" si="5"/>
        <v>0</v>
      </c>
    </row>
    <row r="69" spans="1:13" ht="21.2" customHeight="1" x14ac:dyDescent="0.25">
      <c r="A69" s="97"/>
      <c r="B69" s="68">
        <v>63</v>
      </c>
      <c r="C69" s="22"/>
      <c r="D69" s="23" t="s">
        <v>75</v>
      </c>
      <c r="E69" s="69"/>
      <c r="F69" s="23" t="s">
        <v>73</v>
      </c>
      <c r="G69" s="21"/>
      <c r="H69" s="21"/>
      <c r="I69" s="21"/>
      <c r="J69" s="73">
        <v>3240</v>
      </c>
      <c r="K69" s="74" t="s">
        <v>71</v>
      </c>
      <c r="L69" s="53"/>
      <c r="M69" s="78">
        <f t="shared" si="5"/>
        <v>0</v>
      </c>
    </row>
    <row r="70" spans="1:13" ht="21.2" customHeight="1" x14ac:dyDescent="0.25">
      <c r="A70" s="97"/>
      <c r="B70" s="68">
        <v>64</v>
      </c>
      <c r="C70" s="20"/>
      <c r="D70" s="23" t="s">
        <v>76</v>
      </c>
      <c r="E70" s="64"/>
      <c r="F70" s="23" t="s">
        <v>77</v>
      </c>
      <c r="G70" s="21"/>
      <c r="H70" s="21"/>
      <c r="I70" s="21"/>
      <c r="J70" s="73">
        <v>120</v>
      </c>
      <c r="K70" s="74" t="s">
        <v>48</v>
      </c>
      <c r="L70" s="53"/>
      <c r="M70" s="71">
        <f>J70*L70</f>
        <v>0</v>
      </c>
    </row>
    <row r="71" spans="1:13" ht="21.2" customHeight="1" x14ac:dyDescent="0.25">
      <c r="A71" s="97"/>
      <c r="B71" s="68">
        <v>65</v>
      </c>
      <c r="C71" s="20"/>
      <c r="D71" s="23" t="s">
        <v>78</v>
      </c>
      <c r="E71" s="64"/>
      <c r="F71" s="23" t="s">
        <v>77</v>
      </c>
      <c r="G71" s="21"/>
      <c r="H71" s="21"/>
      <c r="I71" s="21"/>
      <c r="J71" s="73">
        <v>160</v>
      </c>
      <c r="K71" s="74" t="s">
        <v>48</v>
      </c>
      <c r="L71" s="53"/>
      <c r="M71" s="71">
        <f t="shared" ref="M71:M80" si="6">J71*L71</f>
        <v>0</v>
      </c>
    </row>
    <row r="72" spans="1:13" ht="21.2" customHeight="1" x14ac:dyDescent="0.25">
      <c r="A72" s="97"/>
      <c r="B72" s="68">
        <v>66</v>
      </c>
      <c r="C72" s="20"/>
      <c r="D72" s="23" t="s">
        <v>79</v>
      </c>
      <c r="E72" s="64"/>
      <c r="F72" s="23" t="s">
        <v>80</v>
      </c>
      <c r="G72" s="21"/>
      <c r="H72" s="21"/>
      <c r="I72" s="21"/>
      <c r="J72" s="73">
        <v>860</v>
      </c>
      <c r="K72" s="74" t="s">
        <v>33</v>
      </c>
      <c r="L72" s="53"/>
      <c r="M72" s="71">
        <f t="shared" si="6"/>
        <v>0</v>
      </c>
    </row>
    <row r="73" spans="1:13" ht="21.2" customHeight="1" x14ac:dyDescent="0.25">
      <c r="A73" s="97"/>
      <c r="B73" s="68">
        <v>67</v>
      </c>
      <c r="C73" s="20"/>
      <c r="D73" s="23" t="s">
        <v>78</v>
      </c>
      <c r="E73" s="64"/>
      <c r="F73" s="23" t="s">
        <v>80</v>
      </c>
      <c r="G73" s="21"/>
      <c r="H73" s="21"/>
      <c r="I73" s="21"/>
      <c r="J73" s="73">
        <v>270</v>
      </c>
      <c r="K73" s="74" t="s">
        <v>33</v>
      </c>
      <c r="L73" s="53"/>
      <c r="M73" s="71">
        <f t="shared" si="6"/>
        <v>0</v>
      </c>
    </row>
    <row r="74" spans="1:13" ht="21.2" customHeight="1" x14ac:dyDescent="0.25">
      <c r="A74" s="97"/>
      <c r="B74" s="68">
        <v>68</v>
      </c>
      <c r="C74" s="20"/>
      <c r="D74" s="23" t="s">
        <v>79</v>
      </c>
      <c r="E74" s="64"/>
      <c r="F74" s="23" t="s">
        <v>194</v>
      </c>
      <c r="G74" s="21"/>
      <c r="H74" s="21"/>
      <c r="I74" s="21"/>
      <c r="J74" s="73">
        <v>860</v>
      </c>
      <c r="K74" s="74" t="s">
        <v>33</v>
      </c>
      <c r="L74" s="53"/>
      <c r="M74" s="71">
        <f t="shared" si="6"/>
        <v>0</v>
      </c>
    </row>
    <row r="75" spans="1:13" ht="21.2" customHeight="1" x14ac:dyDescent="0.25">
      <c r="A75" s="97"/>
      <c r="B75" s="68">
        <v>69</v>
      </c>
      <c r="C75" s="20"/>
      <c r="D75" s="23" t="s">
        <v>78</v>
      </c>
      <c r="E75" s="64"/>
      <c r="F75" s="23" t="s">
        <v>194</v>
      </c>
      <c r="G75" s="21"/>
      <c r="H75" s="21"/>
      <c r="I75" s="21"/>
      <c r="J75" s="73">
        <v>270</v>
      </c>
      <c r="K75" s="74" t="s">
        <v>33</v>
      </c>
      <c r="L75" s="53"/>
      <c r="M75" s="71">
        <f t="shared" si="6"/>
        <v>0</v>
      </c>
    </row>
    <row r="76" spans="1:13" ht="21.2" customHeight="1" x14ac:dyDescent="0.25">
      <c r="A76" s="97"/>
      <c r="B76" s="68">
        <v>70</v>
      </c>
      <c r="C76" s="20"/>
      <c r="D76" s="23" t="s">
        <v>181</v>
      </c>
      <c r="E76" s="64"/>
      <c r="F76" s="23" t="s">
        <v>73</v>
      </c>
      <c r="G76" s="21"/>
      <c r="H76" s="21"/>
      <c r="I76" s="21"/>
      <c r="J76" s="73">
        <v>380</v>
      </c>
      <c r="K76" s="74" t="s">
        <v>71</v>
      </c>
      <c r="L76" s="53"/>
      <c r="M76" s="71">
        <f t="shared" si="6"/>
        <v>0</v>
      </c>
    </row>
    <row r="77" spans="1:13" ht="21.2" customHeight="1" x14ac:dyDescent="0.25">
      <c r="A77" s="97"/>
      <c r="B77" s="68">
        <v>71</v>
      </c>
      <c r="C77" s="20"/>
      <c r="D77" s="23" t="s">
        <v>182</v>
      </c>
      <c r="E77" s="64"/>
      <c r="F77" s="23" t="s">
        <v>73</v>
      </c>
      <c r="G77" s="21"/>
      <c r="H77" s="21"/>
      <c r="I77" s="21"/>
      <c r="J77" s="73">
        <v>2420</v>
      </c>
      <c r="K77" s="74" t="s">
        <v>71</v>
      </c>
      <c r="L77" s="53"/>
      <c r="M77" s="71">
        <f t="shared" si="6"/>
        <v>0</v>
      </c>
    </row>
    <row r="78" spans="1:13" ht="21.2" customHeight="1" x14ac:dyDescent="0.25">
      <c r="A78" s="97"/>
      <c r="B78" s="68">
        <v>72</v>
      </c>
      <c r="C78" s="20"/>
      <c r="D78" s="23" t="s">
        <v>183</v>
      </c>
      <c r="E78" s="64"/>
      <c r="F78" s="23" t="s">
        <v>73</v>
      </c>
      <c r="G78" s="21"/>
      <c r="H78" s="21"/>
      <c r="I78" s="21"/>
      <c r="J78" s="73">
        <v>1410</v>
      </c>
      <c r="K78" s="74" t="s">
        <v>71</v>
      </c>
      <c r="L78" s="53"/>
      <c r="M78" s="71">
        <f t="shared" si="6"/>
        <v>0</v>
      </c>
    </row>
    <row r="79" spans="1:13" ht="21.2" customHeight="1" x14ac:dyDescent="0.25">
      <c r="A79" s="97"/>
      <c r="B79" s="68">
        <v>73</v>
      </c>
      <c r="C79" s="20"/>
      <c r="D79" s="23" t="s">
        <v>81</v>
      </c>
      <c r="E79" s="64"/>
      <c r="F79" s="23" t="s">
        <v>82</v>
      </c>
      <c r="G79" s="21"/>
      <c r="H79" s="21"/>
      <c r="I79" s="21"/>
      <c r="J79" s="73">
        <v>2060</v>
      </c>
      <c r="K79" s="74" t="s">
        <v>71</v>
      </c>
      <c r="L79" s="53"/>
      <c r="M79" s="71">
        <f t="shared" si="6"/>
        <v>0</v>
      </c>
    </row>
    <row r="80" spans="1:13" ht="21.2" customHeight="1" x14ac:dyDescent="0.25">
      <c r="A80" s="97"/>
      <c r="B80" s="68">
        <v>74</v>
      </c>
      <c r="C80" s="20"/>
      <c r="D80" s="23" t="s">
        <v>83</v>
      </c>
      <c r="E80" s="64"/>
      <c r="F80" s="23" t="s">
        <v>73</v>
      </c>
      <c r="G80" s="21"/>
      <c r="H80" s="21"/>
      <c r="I80" s="21"/>
      <c r="J80" s="73">
        <v>740</v>
      </c>
      <c r="K80" s="74" t="s">
        <v>71</v>
      </c>
      <c r="L80" s="53"/>
      <c r="M80" s="71">
        <f t="shared" si="6"/>
        <v>0</v>
      </c>
    </row>
    <row r="81" spans="1:13" ht="21.2" customHeight="1" x14ac:dyDescent="0.25">
      <c r="A81" s="98"/>
      <c r="B81" s="93" t="s">
        <v>195</v>
      </c>
      <c r="C81" s="94"/>
      <c r="D81" s="94"/>
      <c r="E81" s="94"/>
      <c r="F81" s="94"/>
      <c r="G81" s="94"/>
      <c r="H81" s="94"/>
      <c r="I81" s="94"/>
      <c r="J81" s="94"/>
      <c r="K81" s="94"/>
      <c r="L81" s="95"/>
      <c r="M81" s="60">
        <f>SUM(M66:M80)</f>
        <v>0</v>
      </c>
    </row>
    <row r="82" spans="1:13" ht="21.2" customHeight="1" x14ac:dyDescent="0.25">
      <c r="A82" s="90" t="s">
        <v>196</v>
      </c>
      <c r="B82" s="68">
        <v>75</v>
      </c>
      <c r="C82" s="22"/>
      <c r="D82" s="23" t="s">
        <v>197</v>
      </c>
      <c r="E82" s="58" t="s">
        <v>36</v>
      </c>
      <c r="F82" s="23" t="s">
        <v>73</v>
      </c>
      <c r="G82" s="21"/>
      <c r="H82" s="21"/>
      <c r="I82" s="21"/>
      <c r="J82" s="73">
        <v>1700</v>
      </c>
      <c r="K82" s="74" t="s">
        <v>71</v>
      </c>
      <c r="L82" s="53"/>
      <c r="M82" s="78">
        <f>L82*J82</f>
        <v>0</v>
      </c>
    </row>
    <row r="83" spans="1:13" ht="21.2" customHeight="1" x14ac:dyDescent="0.25">
      <c r="A83" s="91"/>
      <c r="B83" s="68">
        <v>76</v>
      </c>
      <c r="C83" s="22"/>
      <c r="D83" s="23" t="s">
        <v>198</v>
      </c>
      <c r="E83" s="58" t="s">
        <v>36</v>
      </c>
      <c r="F83" s="23" t="s">
        <v>73</v>
      </c>
      <c r="G83" s="21"/>
      <c r="H83" s="21"/>
      <c r="I83" s="21"/>
      <c r="J83" s="73">
        <v>300</v>
      </c>
      <c r="K83" s="74" t="s">
        <v>71</v>
      </c>
      <c r="L83" s="53"/>
      <c r="M83" s="78">
        <f>L83*J83</f>
        <v>0</v>
      </c>
    </row>
    <row r="84" spans="1:13" ht="21.2" customHeight="1" x14ac:dyDescent="0.25">
      <c r="A84" s="91"/>
      <c r="B84" s="68">
        <v>77</v>
      </c>
      <c r="C84" s="22"/>
      <c r="D84" s="23" t="s">
        <v>197</v>
      </c>
      <c r="E84" s="58" t="s">
        <v>36</v>
      </c>
      <c r="F84" s="23" t="s">
        <v>199</v>
      </c>
      <c r="G84" s="21"/>
      <c r="H84" s="21"/>
      <c r="I84" s="21"/>
      <c r="J84" s="73">
        <v>750</v>
      </c>
      <c r="K84" s="74" t="s">
        <v>71</v>
      </c>
      <c r="L84" s="53"/>
      <c r="M84" s="78">
        <f>L84*J84</f>
        <v>0</v>
      </c>
    </row>
    <row r="85" spans="1:13" ht="21.2" customHeight="1" x14ac:dyDescent="0.25">
      <c r="A85" s="91"/>
      <c r="B85" s="68">
        <v>78</v>
      </c>
      <c r="C85" s="22"/>
      <c r="D85" s="23" t="s">
        <v>198</v>
      </c>
      <c r="E85" s="58" t="s">
        <v>36</v>
      </c>
      <c r="F85" s="23" t="s">
        <v>199</v>
      </c>
      <c r="G85" s="21"/>
      <c r="H85" s="21"/>
      <c r="I85" s="21"/>
      <c r="J85" s="73">
        <v>5800</v>
      </c>
      <c r="K85" s="74" t="s">
        <v>71</v>
      </c>
      <c r="L85" s="53"/>
      <c r="M85" s="78">
        <f>L85*J85</f>
        <v>0</v>
      </c>
    </row>
    <row r="86" spans="1:13" ht="21.2" customHeight="1" x14ac:dyDescent="0.25">
      <c r="A86" s="92"/>
      <c r="B86" s="93" t="s">
        <v>200</v>
      </c>
      <c r="C86" s="94"/>
      <c r="D86" s="94"/>
      <c r="E86" s="94"/>
      <c r="F86" s="94"/>
      <c r="G86" s="94"/>
      <c r="H86" s="94"/>
      <c r="I86" s="94"/>
      <c r="J86" s="94"/>
      <c r="K86" s="94"/>
      <c r="L86" s="95"/>
      <c r="M86" s="70">
        <f>SUM(M82:M85)</f>
        <v>0</v>
      </c>
    </row>
    <row r="87" spans="1:13" ht="21.2" customHeight="1" x14ac:dyDescent="0.25">
      <c r="A87" s="90" t="s">
        <v>201</v>
      </c>
      <c r="B87" s="64">
        <v>79</v>
      </c>
      <c r="C87" s="18"/>
      <c r="D87" s="23" t="s">
        <v>84</v>
      </c>
      <c r="E87" s="64" t="s">
        <v>85</v>
      </c>
      <c r="F87" s="64" t="s">
        <v>86</v>
      </c>
      <c r="G87" s="21"/>
      <c r="H87" s="21"/>
      <c r="I87" s="21"/>
      <c r="J87" s="73">
        <v>33750</v>
      </c>
      <c r="K87" s="74" t="s">
        <v>87</v>
      </c>
      <c r="L87" s="53"/>
      <c r="M87" s="71">
        <f>J87*L87</f>
        <v>0</v>
      </c>
    </row>
    <row r="88" spans="1:13" ht="21.2" customHeight="1" x14ac:dyDescent="0.25">
      <c r="A88" s="92"/>
      <c r="B88" s="93" t="s">
        <v>202</v>
      </c>
      <c r="C88" s="94"/>
      <c r="D88" s="94"/>
      <c r="E88" s="94"/>
      <c r="F88" s="94"/>
      <c r="G88" s="94"/>
      <c r="H88" s="94"/>
      <c r="I88" s="94"/>
      <c r="J88" s="94"/>
      <c r="K88" s="94"/>
      <c r="L88" s="95"/>
      <c r="M88" s="60">
        <f>SUM(M87:M87)</f>
        <v>0</v>
      </c>
    </row>
    <row r="89" spans="1:13" ht="21.2" customHeight="1" x14ac:dyDescent="0.25">
      <c r="A89" s="90" t="s">
        <v>203</v>
      </c>
      <c r="B89" s="64">
        <v>80</v>
      </c>
      <c r="C89" s="18"/>
      <c r="D89" s="23" t="s">
        <v>84</v>
      </c>
      <c r="E89" s="58" t="s">
        <v>36</v>
      </c>
      <c r="F89" s="23" t="s">
        <v>86</v>
      </c>
      <c r="G89" s="21"/>
      <c r="H89" s="21"/>
      <c r="I89" s="21"/>
      <c r="J89" s="73">
        <v>14770</v>
      </c>
      <c r="K89" s="74" t="s">
        <v>87</v>
      </c>
      <c r="L89" s="53"/>
      <c r="M89" s="79">
        <f>J89*L89</f>
        <v>0</v>
      </c>
    </row>
    <row r="90" spans="1:13" ht="24" customHeight="1" x14ac:dyDescent="0.25">
      <c r="A90" s="92"/>
      <c r="B90" s="93" t="s">
        <v>204</v>
      </c>
      <c r="C90" s="94"/>
      <c r="D90" s="94"/>
      <c r="E90" s="94"/>
      <c r="F90" s="94"/>
      <c r="G90" s="94"/>
      <c r="H90" s="94"/>
      <c r="I90" s="94"/>
      <c r="J90" s="94"/>
      <c r="K90" s="94"/>
      <c r="L90" s="95"/>
      <c r="M90" s="60">
        <f>SUM(M89:M89)</f>
        <v>0</v>
      </c>
    </row>
    <row r="91" spans="1:13" ht="21" customHeight="1" x14ac:dyDescent="0.25">
      <c r="A91" s="90" t="s">
        <v>205</v>
      </c>
      <c r="B91" s="23">
        <v>81</v>
      </c>
      <c r="C91" s="20"/>
      <c r="D91" s="23" t="s">
        <v>88</v>
      </c>
      <c r="E91" s="58"/>
      <c r="F91" s="23" t="s">
        <v>89</v>
      </c>
      <c r="G91" s="21"/>
      <c r="H91" s="21"/>
      <c r="I91" s="21"/>
      <c r="J91" s="73">
        <v>1410</v>
      </c>
      <c r="K91" s="74" t="s">
        <v>71</v>
      </c>
      <c r="L91" s="53"/>
      <c r="M91" s="71">
        <f>J91*L91</f>
        <v>0</v>
      </c>
    </row>
    <row r="92" spans="1:13" ht="21" customHeight="1" x14ac:dyDescent="0.25">
      <c r="A92" s="91"/>
      <c r="B92" s="23">
        <v>82</v>
      </c>
      <c r="C92" s="20"/>
      <c r="D92" s="23" t="s">
        <v>90</v>
      </c>
      <c r="E92" s="64"/>
      <c r="F92" s="23" t="s">
        <v>89</v>
      </c>
      <c r="G92" s="21"/>
      <c r="H92" s="21"/>
      <c r="I92" s="21"/>
      <c r="J92" s="73">
        <v>160</v>
      </c>
      <c r="K92" s="74" t="s">
        <v>71</v>
      </c>
      <c r="L92" s="53"/>
      <c r="M92" s="71">
        <f t="shared" ref="M92:M93" si="7">J92*L92</f>
        <v>0</v>
      </c>
    </row>
    <row r="93" spans="1:13" ht="21" customHeight="1" x14ac:dyDescent="0.25">
      <c r="A93" s="91"/>
      <c r="B93" s="23">
        <v>83</v>
      </c>
      <c r="C93" s="20"/>
      <c r="D93" s="23" t="s">
        <v>91</v>
      </c>
      <c r="E93" s="64"/>
      <c r="F93" s="23" t="s">
        <v>89</v>
      </c>
      <c r="G93" s="21"/>
      <c r="H93" s="21"/>
      <c r="I93" s="21"/>
      <c r="J93" s="73">
        <v>180</v>
      </c>
      <c r="K93" s="74" t="s">
        <v>71</v>
      </c>
      <c r="L93" s="53"/>
      <c r="M93" s="71">
        <f t="shared" si="7"/>
        <v>0</v>
      </c>
    </row>
    <row r="94" spans="1:13" ht="21" customHeight="1" x14ac:dyDescent="0.25">
      <c r="A94" s="92"/>
      <c r="B94" s="93" t="s">
        <v>206</v>
      </c>
      <c r="C94" s="94"/>
      <c r="D94" s="94"/>
      <c r="E94" s="94"/>
      <c r="F94" s="94"/>
      <c r="G94" s="94"/>
      <c r="H94" s="94"/>
      <c r="I94" s="94"/>
      <c r="J94" s="94"/>
      <c r="K94" s="94"/>
      <c r="L94" s="95"/>
      <c r="M94" s="60">
        <f>SUM(M91:M93)</f>
        <v>0</v>
      </c>
    </row>
  </sheetData>
  <sheetProtection selectLockedCells="1"/>
  <mergeCells count="20">
    <mergeCell ref="A2:A7"/>
    <mergeCell ref="B7:L7"/>
    <mergeCell ref="A8:A16"/>
    <mergeCell ref="B16:L16"/>
    <mergeCell ref="A17:A24"/>
    <mergeCell ref="B24:L24"/>
    <mergeCell ref="A25:A60"/>
    <mergeCell ref="B60:L60"/>
    <mergeCell ref="A61:A65"/>
    <mergeCell ref="B65:L65"/>
    <mergeCell ref="A66:A81"/>
    <mergeCell ref="B81:L81"/>
    <mergeCell ref="A91:A94"/>
    <mergeCell ref="B94:L94"/>
    <mergeCell ref="A82:A86"/>
    <mergeCell ref="B86:L86"/>
    <mergeCell ref="A87:A88"/>
    <mergeCell ref="B88:L88"/>
    <mergeCell ref="A89:A90"/>
    <mergeCell ref="B90:L90"/>
  </mergeCells>
  <pageMargins left="0.78749999999999998" right="0.78749999999999998" top="1.0249999999999999" bottom="1.0249999999999999" header="0.78749999999999998" footer="0.78749999999999998"/>
  <pageSetup paperSize="9" scale="69" firstPageNumber="0" fitToHeight="0" orientation="landscape" r:id="rId1"/>
  <headerFooter>
    <oddHeader>&amp;C&amp;"Arial,Normal"&amp;10&amp;A</oddHeader>
    <oddFooter>&amp;C&amp;"Arial,Normal"&amp;10Page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xr:uid="{D36CED82-C605-4D8E-8277-D1A43A199B53}">
          <x14:formula1>
            <xm:f>'Base de données'!$A$2:$A$3</xm:f>
          </x14:formula1>
          <xm:sqref>G2:G6 G8:G15 G17:G23 G25:G59 G61:G64 G66:G80 G82:G85 G87 G89 G91:G93</xm:sqref>
        </x14:dataValidation>
        <x14:dataValidation type="list" allowBlank="1" showErrorMessage="1" xr:uid="{CCA9B730-CB1D-4E00-A4DF-A8514840A047}">
          <x14:formula1>
            <xm:f>'Base de données'!$B$2:$B$4</xm:f>
          </x14:formula1>
          <xm:sqref>H2:H6 H8:H15 H17:H23 H25:H59 H61:H64 H66:H80 H82:H85 H87 H89 H91:H93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BCB8-1E9B-4362-87C0-2A60193A3C55}">
  <sheetPr>
    <pageSetUpPr fitToPage="1"/>
  </sheetPr>
  <dimension ref="A1:ALU97"/>
  <sheetViews>
    <sheetView zoomScale="95" zoomScaleNormal="95" workbookViewId="0">
      <selection activeCell="B91" sqref="B91:F91"/>
    </sheetView>
  </sheetViews>
  <sheetFormatPr baseColWidth="10" defaultColWidth="9.140625" defaultRowHeight="15" x14ac:dyDescent="0.25"/>
  <cols>
    <col min="1" max="1" width="10.7109375" style="15" customWidth="1"/>
    <col min="2" max="2" width="5.42578125" style="15" customWidth="1"/>
    <col min="3" max="3" width="32.28515625" style="15" customWidth="1"/>
    <col min="4" max="4" width="12.140625" style="16" customWidth="1"/>
    <col min="5" max="5" width="15.28515625" style="15" customWidth="1"/>
    <col min="6" max="6" width="10.7109375" style="80" customWidth="1"/>
    <col min="7" max="1008" width="10.7109375" style="15" customWidth="1"/>
    <col min="1009" max="1010" width="10.7109375" customWidth="1"/>
  </cols>
  <sheetData>
    <row r="1" spans="1:1009" x14ac:dyDescent="0.25">
      <c r="F1" s="15"/>
    </row>
    <row r="2" spans="1:1009" x14ac:dyDescent="0.25">
      <c r="F2" s="15"/>
    </row>
    <row r="3" spans="1:1009" x14ac:dyDescent="0.25">
      <c r="F3" s="15"/>
    </row>
    <row r="4" spans="1:1009" s="19" customFormat="1" ht="95.25" customHeight="1" x14ac:dyDescent="0.25">
      <c r="A4" s="54" t="s">
        <v>19</v>
      </c>
      <c r="B4" s="55" t="s">
        <v>20</v>
      </c>
      <c r="C4" s="54" t="s">
        <v>22</v>
      </c>
      <c r="D4" s="56" t="s">
        <v>23</v>
      </c>
      <c r="E4" s="54" t="s">
        <v>24</v>
      </c>
      <c r="F4" s="54" t="s">
        <v>207</v>
      </c>
      <c r="ALT4" s="15"/>
      <c r="ALU4"/>
    </row>
    <row r="5" spans="1:1009" ht="21.2" customHeight="1" x14ac:dyDescent="0.25">
      <c r="A5" s="90" t="s">
        <v>27</v>
      </c>
      <c r="B5" s="23">
        <v>1</v>
      </c>
      <c r="C5" s="57" t="s">
        <v>28</v>
      </c>
      <c r="D5" s="58"/>
      <c r="E5" s="59" t="s">
        <v>144</v>
      </c>
      <c r="F5" s="53" t="s">
        <v>213</v>
      </c>
    </row>
    <row r="6" spans="1:1009" ht="21.2" customHeight="1" x14ac:dyDescent="0.25">
      <c r="A6" s="91"/>
      <c r="B6" s="23">
        <v>2</v>
      </c>
      <c r="C6" s="57" t="s">
        <v>30</v>
      </c>
      <c r="D6" s="58"/>
      <c r="E6" s="59" t="s">
        <v>144</v>
      </c>
      <c r="F6" s="53"/>
    </row>
    <row r="7" spans="1:1009" ht="21.2" customHeight="1" x14ac:dyDescent="0.25">
      <c r="A7" s="91"/>
      <c r="B7" s="23">
        <v>3</v>
      </c>
      <c r="C7" s="57" t="s">
        <v>31</v>
      </c>
      <c r="D7" s="58"/>
      <c r="E7" s="59" t="s">
        <v>144</v>
      </c>
      <c r="F7" s="53"/>
    </row>
    <row r="8" spans="1:1009" ht="21.2" customHeight="1" x14ac:dyDescent="0.25">
      <c r="A8" s="91"/>
      <c r="B8" s="23">
        <v>4</v>
      </c>
      <c r="C8" s="57" t="s">
        <v>184</v>
      </c>
      <c r="D8" s="58"/>
      <c r="E8" s="57" t="s">
        <v>32</v>
      </c>
      <c r="F8" s="53"/>
    </row>
    <row r="9" spans="1:1009" ht="21.2" customHeight="1" x14ac:dyDescent="0.25">
      <c r="A9" s="91"/>
      <c r="B9" s="23">
        <v>5</v>
      </c>
      <c r="C9" s="72" t="s">
        <v>154</v>
      </c>
      <c r="D9" s="58"/>
      <c r="E9" s="57" t="s">
        <v>143</v>
      </c>
      <c r="F9" s="53"/>
    </row>
    <row r="10" spans="1:1009" ht="21.2" customHeight="1" x14ac:dyDescent="0.25">
      <c r="A10" s="92"/>
      <c r="B10" s="99" t="s">
        <v>34</v>
      </c>
      <c r="C10" s="100"/>
      <c r="D10" s="100"/>
      <c r="E10" s="100"/>
      <c r="F10" s="101"/>
    </row>
    <row r="11" spans="1:1009" ht="21.2" customHeight="1" x14ac:dyDescent="0.25">
      <c r="A11" s="90" t="s">
        <v>185</v>
      </c>
      <c r="B11" s="23">
        <v>6</v>
      </c>
      <c r="C11" s="57" t="s">
        <v>35</v>
      </c>
      <c r="D11" s="58" t="s">
        <v>36</v>
      </c>
      <c r="E11" s="57" t="s">
        <v>148</v>
      </c>
      <c r="F11" s="53"/>
    </row>
    <row r="12" spans="1:1009" ht="21.2" customHeight="1" x14ac:dyDescent="0.25">
      <c r="A12" s="91"/>
      <c r="B12" s="23">
        <v>7</v>
      </c>
      <c r="C12" s="72" t="s">
        <v>146</v>
      </c>
      <c r="D12" s="61" t="s">
        <v>36</v>
      </c>
      <c r="E12" s="57" t="s">
        <v>149</v>
      </c>
      <c r="F12" s="53"/>
    </row>
    <row r="13" spans="1:1009" ht="21.2" customHeight="1" x14ac:dyDescent="0.25">
      <c r="A13" s="91"/>
      <c r="B13" s="23">
        <v>8</v>
      </c>
      <c r="C13" s="72" t="s">
        <v>186</v>
      </c>
      <c r="D13" s="61" t="s">
        <v>36</v>
      </c>
      <c r="E13" s="57" t="s">
        <v>149</v>
      </c>
      <c r="F13" s="53" t="s">
        <v>213</v>
      </c>
    </row>
    <row r="14" spans="1:1009" ht="21.2" customHeight="1" x14ac:dyDescent="0.25">
      <c r="A14" s="91"/>
      <c r="B14" s="23">
        <v>9</v>
      </c>
      <c r="C14" s="57" t="s">
        <v>37</v>
      </c>
      <c r="D14" s="58" t="s">
        <v>36</v>
      </c>
      <c r="E14" s="57" t="s">
        <v>38</v>
      </c>
      <c r="F14" s="53"/>
    </row>
    <row r="15" spans="1:1009" ht="21.2" customHeight="1" x14ac:dyDescent="0.25">
      <c r="A15" s="91"/>
      <c r="B15" s="23">
        <v>10</v>
      </c>
      <c r="C15" s="57" t="s">
        <v>35</v>
      </c>
      <c r="D15" s="58" t="s">
        <v>36</v>
      </c>
      <c r="E15" s="57" t="s">
        <v>38</v>
      </c>
      <c r="F15" s="53"/>
    </row>
    <row r="16" spans="1:1009" ht="21.2" customHeight="1" x14ac:dyDescent="0.25">
      <c r="A16" s="91"/>
      <c r="B16" s="23">
        <v>11</v>
      </c>
      <c r="C16" s="57" t="s">
        <v>187</v>
      </c>
      <c r="D16" s="58" t="s">
        <v>36</v>
      </c>
      <c r="E16" s="57" t="s">
        <v>38</v>
      </c>
      <c r="F16" s="53"/>
    </row>
    <row r="17" spans="1:1009" ht="21.2" customHeight="1" x14ac:dyDescent="0.25">
      <c r="A17" s="91"/>
      <c r="B17" s="23">
        <v>12</v>
      </c>
      <c r="C17" s="72" t="s">
        <v>188</v>
      </c>
      <c r="D17" s="61" t="s">
        <v>36</v>
      </c>
      <c r="E17" s="57" t="s">
        <v>38</v>
      </c>
      <c r="F17" s="53"/>
    </row>
    <row r="18" spans="1:1009" ht="21.2" customHeight="1" x14ac:dyDescent="0.25">
      <c r="A18" s="91"/>
      <c r="B18" s="23">
        <v>13</v>
      </c>
      <c r="C18" s="72" t="s">
        <v>189</v>
      </c>
      <c r="D18" s="61" t="s">
        <v>36</v>
      </c>
      <c r="E18" s="57" t="s">
        <v>38</v>
      </c>
      <c r="F18" s="53" t="s">
        <v>214</v>
      </c>
    </row>
    <row r="19" spans="1:1009" ht="21.2" customHeight="1" x14ac:dyDescent="0.25">
      <c r="A19" s="92"/>
      <c r="B19" s="93" t="s">
        <v>190</v>
      </c>
      <c r="C19" s="94"/>
      <c r="D19" s="94"/>
      <c r="E19" s="94"/>
      <c r="F19" s="95"/>
    </row>
    <row r="20" spans="1:1009" ht="21.2" customHeight="1" x14ac:dyDescent="0.25">
      <c r="A20" s="90" t="s">
        <v>39</v>
      </c>
      <c r="B20" s="23">
        <v>14</v>
      </c>
      <c r="C20" s="23" t="s">
        <v>40</v>
      </c>
      <c r="D20" s="23"/>
      <c r="E20" s="63" t="s">
        <v>150</v>
      </c>
      <c r="F20" s="53"/>
    </row>
    <row r="21" spans="1:1009" ht="21.2" customHeight="1" x14ac:dyDescent="0.25">
      <c r="A21" s="91"/>
      <c r="B21" s="23">
        <v>15</v>
      </c>
      <c r="C21" s="23" t="s">
        <v>41</v>
      </c>
      <c r="D21" s="23"/>
      <c r="E21" s="63" t="s">
        <v>150</v>
      </c>
      <c r="F21" s="53"/>
    </row>
    <row r="22" spans="1:1009" ht="21.2" customHeight="1" x14ac:dyDescent="0.25">
      <c r="A22" s="91"/>
      <c r="B22" s="23">
        <v>16</v>
      </c>
      <c r="C22" s="23" t="s">
        <v>42</v>
      </c>
      <c r="D22" s="23"/>
      <c r="E22" s="23" t="s">
        <v>156</v>
      </c>
      <c r="F22" s="53"/>
    </row>
    <row r="23" spans="1:1009" ht="21.2" customHeight="1" x14ac:dyDescent="0.25">
      <c r="A23" s="91"/>
      <c r="B23" s="23">
        <v>17</v>
      </c>
      <c r="C23" s="23" t="s">
        <v>43</v>
      </c>
      <c r="D23" s="23"/>
      <c r="E23" s="23" t="s">
        <v>143</v>
      </c>
      <c r="F23" s="53"/>
    </row>
    <row r="24" spans="1:1009" ht="21.2" customHeight="1" x14ac:dyDescent="0.25">
      <c r="A24" s="91"/>
      <c r="B24" s="23">
        <v>18</v>
      </c>
      <c r="C24" s="23" t="s">
        <v>44</v>
      </c>
      <c r="D24" s="23"/>
      <c r="E24" s="23" t="s">
        <v>144</v>
      </c>
      <c r="F24" s="53"/>
    </row>
    <row r="25" spans="1:1009" ht="21.2" customHeight="1" x14ac:dyDescent="0.25">
      <c r="A25" s="91"/>
      <c r="B25" s="23">
        <v>19</v>
      </c>
      <c r="C25" s="23" t="s">
        <v>45</v>
      </c>
      <c r="D25" s="23"/>
      <c r="E25" s="23" t="s">
        <v>144</v>
      </c>
      <c r="F25" s="53"/>
    </row>
    <row r="26" spans="1:1009" ht="21.2" customHeight="1" x14ac:dyDescent="0.25">
      <c r="A26" s="91"/>
      <c r="B26" s="23">
        <v>20</v>
      </c>
      <c r="C26" s="23" t="s">
        <v>155</v>
      </c>
      <c r="D26" s="23"/>
      <c r="E26" s="23" t="s">
        <v>144</v>
      </c>
      <c r="F26" s="53"/>
    </row>
    <row r="27" spans="1:1009" s="19" customFormat="1" ht="21.2" customHeight="1" x14ac:dyDescent="0.25">
      <c r="A27" s="92"/>
      <c r="B27" s="102" t="s">
        <v>191</v>
      </c>
      <c r="C27" s="103"/>
      <c r="D27" s="103"/>
      <c r="E27" s="103"/>
      <c r="F27" s="104"/>
      <c r="ALT27" s="15"/>
      <c r="ALU27"/>
    </row>
    <row r="28" spans="1:1009" ht="21.2" customHeight="1" x14ac:dyDescent="0.25">
      <c r="A28" s="90" t="s">
        <v>208</v>
      </c>
      <c r="B28" s="23">
        <v>21</v>
      </c>
      <c r="C28" s="76" t="s">
        <v>174</v>
      </c>
      <c r="D28" s="65" t="s">
        <v>179</v>
      </c>
      <c r="E28" s="23" t="s">
        <v>47</v>
      </c>
      <c r="F28" s="53"/>
    </row>
    <row r="29" spans="1:1009" ht="21.2" customHeight="1" x14ac:dyDescent="0.25">
      <c r="A29" s="91"/>
      <c r="B29" s="23">
        <v>22</v>
      </c>
      <c r="C29" s="76" t="s">
        <v>164</v>
      </c>
      <c r="D29" s="65"/>
      <c r="E29" s="23" t="s">
        <v>47</v>
      </c>
      <c r="F29" s="53"/>
    </row>
    <row r="30" spans="1:1009" ht="21.2" customHeight="1" x14ac:dyDescent="0.25">
      <c r="A30" s="91"/>
      <c r="B30" s="23">
        <v>23</v>
      </c>
      <c r="C30" s="76" t="s">
        <v>180</v>
      </c>
      <c r="D30" s="65" t="s">
        <v>179</v>
      </c>
      <c r="E30" s="23" t="s">
        <v>47</v>
      </c>
      <c r="F30" s="53"/>
    </row>
    <row r="31" spans="1:1009" ht="21.2" customHeight="1" x14ac:dyDescent="0.25">
      <c r="A31" s="91"/>
      <c r="B31" s="23">
        <v>24</v>
      </c>
      <c r="C31" s="76" t="s">
        <v>46</v>
      </c>
      <c r="D31" s="65"/>
      <c r="E31" s="23" t="s">
        <v>47</v>
      </c>
      <c r="F31" s="53"/>
    </row>
    <row r="32" spans="1:1009" ht="21.2" customHeight="1" x14ac:dyDescent="0.25">
      <c r="A32" s="91"/>
      <c r="B32" s="23">
        <v>25</v>
      </c>
      <c r="C32" s="76" t="s">
        <v>49</v>
      </c>
      <c r="D32" s="65"/>
      <c r="E32" s="23" t="s">
        <v>47</v>
      </c>
      <c r="F32" s="53"/>
    </row>
    <row r="33" spans="1:6" ht="21.2" customHeight="1" x14ac:dyDescent="0.25">
      <c r="A33" s="91"/>
      <c r="B33" s="23">
        <v>26</v>
      </c>
      <c r="C33" s="76" t="s">
        <v>157</v>
      </c>
      <c r="D33" s="65"/>
      <c r="E33" s="23" t="s">
        <v>47</v>
      </c>
      <c r="F33" s="53"/>
    </row>
    <row r="34" spans="1:6" ht="21.2" customHeight="1" x14ac:dyDescent="0.25">
      <c r="A34" s="91"/>
      <c r="B34" s="23">
        <v>27</v>
      </c>
      <c r="C34" s="76" t="s">
        <v>178</v>
      </c>
      <c r="D34" s="65" t="s">
        <v>179</v>
      </c>
      <c r="E34" s="66" t="s">
        <v>47</v>
      </c>
      <c r="F34" s="53" t="s">
        <v>213</v>
      </c>
    </row>
    <row r="35" spans="1:6" ht="21.2" customHeight="1" x14ac:dyDescent="0.25">
      <c r="A35" s="91"/>
      <c r="B35" s="23">
        <v>28</v>
      </c>
      <c r="C35" s="76" t="s">
        <v>178</v>
      </c>
      <c r="D35" s="65"/>
      <c r="E35" s="23" t="s">
        <v>47</v>
      </c>
      <c r="F35" s="53"/>
    </row>
    <row r="36" spans="1:6" ht="21.2" customHeight="1" x14ac:dyDescent="0.25">
      <c r="A36" s="91"/>
      <c r="B36" s="23">
        <v>29</v>
      </c>
      <c r="C36" s="76" t="s">
        <v>158</v>
      </c>
      <c r="D36" s="64"/>
      <c r="E36" s="23" t="s">
        <v>47</v>
      </c>
      <c r="F36" s="53"/>
    </row>
    <row r="37" spans="1:6" ht="21.2" customHeight="1" x14ac:dyDescent="0.25">
      <c r="A37" s="91"/>
      <c r="B37" s="23">
        <v>30</v>
      </c>
      <c r="C37" s="76" t="s">
        <v>50</v>
      </c>
      <c r="D37" s="64"/>
      <c r="E37" s="23" t="s">
        <v>47</v>
      </c>
      <c r="F37" s="53"/>
    </row>
    <row r="38" spans="1:6" ht="21.2" customHeight="1" x14ac:dyDescent="0.25">
      <c r="A38" s="91"/>
      <c r="B38" s="23">
        <v>31</v>
      </c>
      <c r="C38" s="76" t="s">
        <v>165</v>
      </c>
      <c r="D38" s="64"/>
      <c r="E38" s="23" t="s">
        <v>47</v>
      </c>
      <c r="F38" s="53" t="s">
        <v>213</v>
      </c>
    </row>
    <row r="39" spans="1:6" ht="21.2" customHeight="1" x14ac:dyDescent="0.25">
      <c r="A39" s="91"/>
      <c r="B39" s="23">
        <v>32</v>
      </c>
      <c r="C39" s="76" t="s">
        <v>175</v>
      </c>
      <c r="D39" s="64" t="s">
        <v>179</v>
      </c>
      <c r="E39" s="23" t="s">
        <v>47</v>
      </c>
      <c r="F39" s="53"/>
    </row>
    <row r="40" spans="1:6" ht="21.2" customHeight="1" x14ac:dyDescent="0.25">
      <c r="A40" s="91"/>
      <c r="B40" s="23">
        <v>33</v>
      </c>
      <c r="C40" s="76" t="s">
        <v>159</v>
      </c>
      <c r="D40" s="64"/>
      <c r="E40" s="23" t="s">
        <v>47</v>
      </c>
      <c r="F40" s="53"/>
    </row>
    <row r="41" spans="1:6" ht="21.2" customHeight="1" x14ac:dyDescent="0.25">
      <c r="A41" s="91"/>
      <c r="B41" s="23">
        <v>34</v>
      </c>
      <c r="C41" s="76" t="s">
        <v>51</v>
      </c>
      <c r="D41" s="64"/>
      <c r="E41" s="23" t="s">
        <v>47</v>
      </c>
      <c r="F41" s="53"/>
    </row>
    <row r="42" spans="1:6" ht="21.2" customHeight="1" x14ac:dyDescent="0.25">
      <c r="A42" s="91"/>
      <c r="B42" s="23">
        <v>35</v>
      </c>
      <c r="C42" s="76" t="s">
        <v>53</v>
      </c>
      <c r="D42" s="64"/>
      <c r="E42" s="23" t="s">
        <v>52</v>
      </c>
      <c r="F42" s="53"/>
    </row>
    <row r="43" spans="1:6" ht="21.2" customHeight="1" x14ac:dyDescent="0.25">
      <c r="A43" s="91"/>
      <c r="B43" s="23">
        <v>36</v>
      </c>
      <c r="C43" s="76" t="s">
        <v>160</v>
      </c>
      <c r="D43" s="64"/>
      <c r="E43" s="23" t="s">
        <v>54</v>
      </c>
      <c r="F43" s="53"/>
    </row>
    <row r="44" spans="1:6" ht="21.2" customHeight="1" x14ac:dyDescent="0.25">
      <c r="A44" s="91"/>
      <c r="B44" s="23">
        <v>37</v>
      </c>
      <c r="C44" s="76" t="s">
        <v>56</v>
      </c>
      <c r="D44" s="64"/>
      <c r="E44" s="23" t="s">
        <v>55</v>
      </c>
      <c r="F44" s="53" t="s">
        <v>213</v>
      </c>
    </row>
    <row r="45" spans="1:6" ht="21.2" customHeight="1" x14ac:dyDescent="0.25">
      <c r="A45" s="91"/>
      <c r="B45" s="23">
        <v>38</v>
      </c>
      <c r="C45" s="76" t="s">
        <v>177</v>
      </c>
      <c r="D45" s="64" t="s">
        <v>179</v>
      </c>
      <c r="E45" s="23" t="s">
        <v>47</v>
      </c>
      <c r="F45" s="53"/>
    </row>
    <row r="46" spans="1:6" ht="21.2" customHeight="1" x14ac:dyDescent="0.25">
      <c r="A46" s="91"/>
      <c r="B46" s="23">
        <v>39</v>
      </c>
      <c r="C46" s="76" t="s">
        <v>58</v>
      </c>
      <c r="D46" s="64"/>
      <c r="E46" s="23" t="s">
        <v>57</v>
      </c>
      <c r="F46" s="53"/>
    </row>
    <row r="47" spans="1:6" ht="21.2" customHeight="1" x14ac:dyDescent="0.25">
      <c r="A47" s="91"/>
      <c r="B47" s="23">
        <v>40</v>
      </c>
      <c r="C47" s="76" t="s">
        <v>59</v>
      </c>
      <c r="D47" s="64"/>
      <c r="E47" s="23" t="s">
        <v>151</v>
      </c>
      <c r="F47" s="53"/>
    </row>
    <row r="48" spans="1:6" ht="21.2" customHeight="1" x14ac:dyDescent="0.25">
      <c r="A48" s="91"/>
      <c r="B48" s="23">
        <v>41</v>
      </c>
      <c r="C48" s="76" t="s">
        <v>166</v>
      </c>
      <c r="D48" s="64"/>
      <c r="E48" s="23" t="s">
        <v>57</v>
      </c>
      <c r="F48" s="53"/>
    </row>
    <row r="49" spans="1:6" ht="21.2" customHeight="1" x14ac:dyDescent="0.25">
      <c r="A49" s="91"/>
      <c r="B49" s="23">
        <v>42</v>
      </c>
      <c r="C49" s="76" t="s">
        <v>173</v>
      </c>
      <c r="D49" s="64" t="s">
        <v>179</v>
      </c>
      <c r="E49" s="23" t="s">
        <v>47</v>
      </c>
      <c r="F49" s="53"/>
    </row>
    <row r="50" spans="1:6" ht="21.2" customHeight="1" x14ac:dyDescent="0.25">
      <c r="A50" s="91"/>
      <c r="B50" s="23">
        <v>43</v>
      </c>
      <c r="C50" s="76" t="s">
        <v>167</v>
      </c>
      <c r="D50" s="64"/>
      <c r="E50" s="23" t="s">
        <v>47</v>
      </c>
      <c r="F50" s="53"/>
    </row>
    <row r="51" spans="1:6" ht="21.2" customHeight="1" x14ac:dyDescent="0.25">
      <c r="A51" s="91"/>
      <c r="B51" s="23">
        <v>44</v>
      </c>
      <c r="C51" s="76" t="s">
        <v>176</v>
      </c>
      <c r="D51" s="64" t="s">
        <v>179</v>
      </c>
      <c r="E51" s="23" t="s">
        <v>47</v>
      </c>
      <c r="F51" s="53"/>
    </row>
    <row r="52" spans="1:6" ht="21.2" customHeight="1" x14ac:dyDescent="0.25">
      <c r="A52" s="91"/>
      <c r="B52" s="23">
        <v>45</v>
      </c>
      <c r="C52" s="76" t="s">
        <v>60</v>
      </c>
      <c r="D52" s="64"/>
      <c r="E52" s="23" t="s">
        <v>47</v>
      </c>
      <c r="F52" s="53"/>
    </row>
    <row r="53" spans="1:6" ht="21.2" customHeight="1" x14ac:dyDescent="0.25">
      <c r="A53" s="91"/>
      <c r="B53" s="23">
        <v>46</v>
      </c>
      <c r="C53" s="76" t="s">
        <v>192</v>
      </c>
      <c r="D53" s="64" t="s">
        <v>179</v>
      </c>
      <c r="E53" s="23" t="s">
        <v>47</v>
      </c>
      <c r="F53" s="53"/>
    </row>
    <row r="54" spans="1:6" ht="21.2" customHeight="1" x14ac:dyDescent="0.25">
      <c r="A54" s="91"/>
      <c r="B54" s="23">
        <v>47</v>
      </c>
      <c r="C54" s="76" t="s">
        <v>170</v>
      </c>
      <c r="D54" s="64" t="s">
        <v>179</v>
      </c>
      <c r="E54" s="23" t="s">
        <v>47</v>
      </c>
      <c r="F54" s="53"/>
    </row>
    <row r="55" spans="1:6" ht="21.2" customHeight="1" x14ac:dyDescent="0.25">
      <c r="A55" s="91"/>
      <c r="B55" s="23">
        <v>48</v>
      </c>
      <c r="C55" s="76" t="s">
        <v>172</v>
      </c>
      <c r="D55" s="64" t="s">
        <v>179</v>
      </c>
      <c r="E55" s="23" t="s">
        <v>47</v>
      </c>
      <c r="F55" s="53"/>
    </row>
    <row r="56" spans="1:6" ht="21.2" customHeight="1" x14ac:dyDescent="0.25">
      <c r="A56" s="91"/>
      <c r="B56" s="23">
        <v>49</v>
      </c>
      <c r="C56" s="76" t="s">
        <v>171</v>
      </c>
      <c r="D56" s="64" t="s">
        <v>179</v>
      </c>
      <c r="E56" s="23" t="s">
        <v>47</v>
      </c>
      <c r="F56" s="53"/>
    </row>
    <row r="57" spans="1:6" ht="21.2" customHeight="1" x14ac:dyDescent="0.25">
      <c r="A57" s="91"/>
      <c r="B57" s="23">
        <v>50</v>
      </c>
      <c r="C57" s="76" t="s">
        <v>161</v>
      </c>
      <c r="D57" s="64"/>
      <c r="E57" s="23" t="s">
        <v>47</v>
      </c>
      <c r="F57" s="53"/>
    </row>
    <row r="58" spans="1:6" ht="21.2" customHeight="1" x14ac:dyDescent="0.25">
      <c r="A58" s="91"/>
      <c r="B58" s="23">
        <v>51</v>
      </c>
      <c r="C58" s="76" t="s">
        <v>169</v>
      </c>
      <c r="D58" s="64" t="s">
        <v>179</v>
      </c>
      <c r="E58" s="23" t="s">
        <v>47</v>
      </c>
      <c r="F58" s="53"/>
    </row>
    <row r="59" spans="1:6" ht="21.2" customHeight="1" x14ac:dyDescent="0.25">
      <c r="A59" s="91"/>
      <c r="B59" s="23">
        <v>52</v>
      </c>
      <c r="C59" s="76" t="s">
        <v>162</v>
      </c>
      <c r="D59" s="64"/>
      <c r="E59" s="23" t="s">
        <v>47</v>
      </c>
      <c r="F59" s="53"/>
    </row>
    <row r="60" spans="1:6" ht="21.2" customHeight="1" x14ac:dyDescent="0.25">
      <c r="A60" s="91"/>
      <c r="B60" s="23">
        <v>53</v>
      </c>
      <c r="C60" s="76" t="s">
        <v>163</v>
      </c>
      <c r="D60" s="64"/>
      <c r="E60" s="23" t="s">
        <v>47</v>
      </c>
      <c r="F60" s="53"/>
    </row>
    <row r="61" spans="1:6" ht="21.2" customHeight="1" x14ac:dyDescent="0.25">
      <c r="A61" s="91"/>
      <c r="B61" s="23">
        <v>54</v>
      </c>
      <c r="C61" s="76" t="s">
        <v>168</v>
      </c>
      <c r="D61" s="64"/>
      <c r="E61" s="23" t="s">
        <v>47</v>
      </c>
      <c r="F61" s="53"/>
    </row>
    <row r="62" spans="1:6" ht="21.2" customHeight="1" x14ac:dyDescent="0.25">
      <c r="A62" s="91"/>
      <c r="B62" s="23">
        <v>55</v>
      </c>
      <c r="C62" s="76" t="s">
        <v>61</v>
      </c>
      <c r="D62" s="64"/>
      <c r="E62" s="23" t="s">
        <v>47</v>
      </c>
      <c r="F62" s="53"/>
    </row>
    <row r="63" spans="1:6" ht="21.2" customHeight="1" x14ac:dyDescent="0.25">
      <c r="A63" s="92"/>
      <c r="B63" s="99" t="s">
        <v>62</v>
      </c>
      <c r="C63" s="100"/>
      <c r="D63" s="100"/>
      <c r="E63" s="100"/>
      <c r="F63" s="101"/>
    </row>
    <row r="64" spans="1:6" ht="21.2" customHeight="1" x14ac:dyDescent="0.25">
      <c r="A64" s="90" t="s">
        <v>63</v>
      </c>
      <c r="B64" s="23">
        <v>56</v>
      </c>
      <c r="C64" s="23" t="s">
        <v>64</v>
      </c>
      <c r="D64" s="58" t="s">
        <v>36</v>
      </c>
      <c r="E64" s="23" t="s">
        <v>152</v>
      </c>
      <c r="F64" s="53" t="s">
        <v>213</v>
      </c>
    </row>
    <row r="65" spans="1:6" ht="21.2" customHeight="1" x14ac:dyDescent="0.25">
      <c r="A65" s="91"/>
      <c r="B65" s="23">
        <v>57</v>
      </c>
      <c r="C65" s="23" t="s">
        <v>65</v>
      </c>
      <c r="D65" s="58" t="s">
        <v>36</v>
      </c>
      <c r="E65" s="23" t="s">
        <v>153</v>
      </c>
      <c r="F65" s="53"/>
    </row>
    <row r="66" spans="1:6" ht="21.2" customHeight="1" x14ac:dyDescent="0.25">
      <c r="A66" s="91"/>
      <c r="B66" s="23">
        <v>58</v>
      </c>
      <c r="C66" s="23" t="s">
        <v>66</v>
      </c>
      <c r="D66" s="58" t="s">
        <v>36</v>
      </c>
      <c r="E66" s="23" t="s">
        <v>47</v>
      </c>
      <c r="F66" s="53"/>
    </row>
    <row r="67" spans="1:6" ht="21.2" customHeight="1" x14ac:dyDescent="0.25">
      <c r="A67" s="91"/>
      <c r="B67" s="23">
        <v>59</v>
      </c>
      <c r="C67" s="23" t="s">
        <v>67</v>
      </c>
      <c r="D67" s="58" t="s">
        <v>36</v>
      </c>
      <c r="E67" s="23" t="s">
        <v>47</v>
      </c>
      <c r="F67" s="53"/>
    </row>
    <row r="68" spans="1:6" ht="21.2" customHeight="1" x14ac:dyDescent="0.25">
      <c r="A68" s="92"/>
      <c r="B68" s="102" t="s">
        <v>68</v>
      </c>
      <c r="C68" s="103"/>
      <c r="D68" s="103"/>
      <c r="E68" s="103"/>
      <c r="F68" s="104"/>
    </row>
    <row r="69" spans="1:6" ht="21.2" customHeight="1" x14ac:dyDescent="0.25">
      <c r="A69" s="96" t="s">
        <v>193</v>
      </c>
      <c r="B69" s="68">
        <v>60</v>
      </c>
      <c r="C69" s="23" t="s">
        <v>69</v>
      </c>
      <c r="D69" s="69"/>
      <c r="E69" s="63" t="s">
        <v>70</v>
      </c>
      <c r="F69" s="53"/>
    </row>
    <row r="70" spans="1:6" ht="21.2" customHeight="1" x14ac:dyDescent="0.25">
      <c r="A70" s="97"/>
      <c r="B70" s="68">
        <v>61</v>
      </c>
      <c r="C70" s="23" t="s">
        <v>72</v>
      </c>
      <c r="D70" s="69"/>
      <c r="E70" s="23" t="s">
        <v>73</v>
      </c>
      <c r="F70" s="53"/>
    </row>
    <row r="71" spans="1:6" ht="21.2" customHeight="1" x14ac:dyDescent="0.25">
      <c r="A71" s="97"/>
      <c r="B71" s="68">
        <v>62</v>
      </c>
      <c r="C71" s="23" t="s">
        <v>74</v>
      </c>
      <c r="D71" s="69"/>
      <c r="E71" s="23" t="s">
        <v>70</v>
      </c>
      <c r="F71" s="53"/>
    </row>
    <row r="72" spans="1:6" ht="21.2" customHeight="1" x14ac:dyDescent="0.25">
      <c r="A72" s="97"/>
      <c r="B72" s="68">
        <v>63</v>
      </c>
      <c r="C72" s="23" t="s">
        <v>75</v>
      </c>
      <c r="D72" s="69"/>
      <c r="E72" s="23" t="s">
        <v>73</v>
      </c>
      <c r="F72" s="53"/>
    </row>
    <row r="73" spans="1:6" ht="21.2" customHeight="1" x14ac:dyDescent="0.25">
      <c r="A73" s="97"/>
      <c r="B73" s="68">
        <v>64</v>
      </c>
      <c r="C73" s="23" t="s">
        <v>76</v>
      </c>
      <c r="D73" s="64"/>
      <c r="E73" s="23" t="s">
        <v>77</v>
      </c>
      <c r="F73" s="53"/>
    </row>
    <row r="74" spans="1:6" ht="21.2" customHeight="1" x14ac:dyDescent="0.25">
      <c r="A74" s="97"/>
      <c r="B74" s="68">
        <v>65</v>
      </c>
      <c r="C74" s="23" t="s">
        <v>78</v>
      </c>
      <c r="D74" s="64"/>
      <c r="E74" s="23" t="s">
        <v>77</v>
      </c>
      <c r="F74" s="53"/>
    </row>
    <row r="75" spans="1:6" ht="21.2" customHeight="1" x14ac:dyDescent="0.25">
      <c r="A75" s="97"/>
      <c r="B75" s="68">
        <v>66</v>
      </c>
      <c r="C75" s="23" t="s">
        <v>79</v>
      </c>
      <c r="D75" s="64"/>
      <c r="E75" s="23" t="s">
        <v>80</v>
      </c>
      <c r="F75" s="53" t="s">
        <v>213</v>
      </c>
    </row>
    <row r="76" spans="1:6" ht="21.2" customHeight="1" x14ac:dyDescent="0.25">
      <c r="A76" s="97"/>
      <c r="B76" s="68">
        <v>67</v>
      </c>
      <c r="C76" s="23" t="s">
        <v>78</v>
      </c>
      <c r="D76" s="64"/>
      <c r="E76" s="23" t="s">
        <v>80</v>
      </c>
      <c r="F76" s="53"/>
    </row>
    <row r="77" spans="1:6" ht="21.2" customHeight="1" x14ac:dyDescent="0.25">
      <c r="A77" s="97"/>
      <c r="B77" s="68">
        <v>68</v>
      </c>
      <c r="C77" s="23" t="s">
        <v>79</v>
      </c>
      <c r="D77" s="64"/>
      <c r="E77" s="23" t="s">
        <v>194</v>
      </c>
      <c r="F77" s="53"/>
    </row>
    <row r="78" spans="1:6" ht="21.2" customHeight="1" x14ac:dyDescent="0.25">
      <c r="A78" s="97"/>
      <c r="B78" s="68">
        <v>69</v>
      </c>
      <c r="C78" s="23" t="s">
        <v>78</v>
      </c>
      <c r="D78" s="64"/>
      <c r="E78" s="23" t="s">
        <v>194</v>
      </c>
      <c r="F78" s="53"/>
    </row>
    <row r="79" spans="1:6" ht="21.2" customHeight="1" x14ac:dyDescent="0.25">
      <c r="A79" s="97"/>
      <c r="B79" s="68">
        <v>70</v>
      </c>
      <c r="C79" s="23" t="s">
        <v>181</v>
      </c>
      <c r="D79" s="64"/>
      <c r="E79" s="23" t="s">
        <v>73</v>
      </c>
      <c r="F79" s="53"/>
    </row>
    <row r="80" spans="1:6" ht="21.2" customHeight="1" x14ac:dyDescent="0.25">
      <c r="A80" s="97"/>
      <c r="B80" s="68">
        <v>71</v>
      </c>
      <c r="C80" s="23" t="s">
        <v>182</v>
      </c>
      <c r="D80" s="64"/>
      <c r="E80" s="23" t="s">
        <v>73</v>
      </c>
      <c r="F80" s="53"/>
    </row>
    <row r="81" spans="1:6" ht="21.2" customHeight="1" x14ac:dyDescent="0.25">
      <c r="A81" s="97"/>
      <c r="B81" s="68">
        <v>72</v>
      </c>
      <c r="C81" s="23" t="s">
        <v>183</v>
      </c>
      <c r="D81" s="64"/>
      <c r="E81" s="23" t="s">
        <v>73</v>
      </c>
      <c r="F81" s="53"/>
    </row>
    <row r="82" spans="1:6" ht="21.2" customHeight="1" x14ac:dyDescent="0.25">
      <c r="A82" s="97"/>
      <c r="B82" s="68">
        <v>73</v>
      </c>
      <c r="C82" s="23" t="s">
        <v>81</v>
      </c>
      <c r="D82" s="64"/>
      <c r="E82" s="23" t="s">
        <v>82</v>
      </c>
      <c r="F82" s="53"/>
    </row>
    <row r="83" spans="1:6" ht="21.2" customHeight="1" x14ac:dyDescent="0.25">
      <c r="A83" s="97"/>
      <c r="B83" s="68">
        <v>74</v>
      </c>
      <c r="C83" s="23" t="s">
        <v>83</v>
      </c>
      <c r="D83" s="64"/>
      <c r="E83" s="23" t="s">
        <v>73</v>
      </c>
      <c r="F83" s="53" t="s">
        <v>213</v>
      </c>
    </row>
    <row r="84" spans="1:6" ht="21.2" customHeight="1" x14ac:dyDescent="0.25">
      <c r="A84" s="98"/>
      <c r="B84" s="105" t="s">
        <v>195</v>
      </c>
      <c r="C84" s="106"/>
      <c r="D84" s="106"/>
      <c r="E84" s="106"/>
      <c r="F84" s="107"/>
    </row>
    <row r="85" spans="1:6" ht="21.2" customHeight="1" x14ac:dyDescent="0.25">
      <c r="A85" s="90" t="s">
        <v>196</v>
      </c>
      <c r="B85" s="68">
        <v>75</v>
      </c>
      <c r="C85" s="23" t="s">
        <v>197</v>
      </c>
      <c r="D85" s="58" t="s">
        <v>36</v>
      </c>
      <c r="E85" s="23" t="s">
        <v>73</v>
      </c>
      <c r="F85" s="53"/>
    </row>
    <row r="86" spans="1:6" ht="21.2" customHeight="1" x14ac:dyDescent="0.25">
      <c r="A86" s="91"/>
      <c r="B86" s="68">
        <v>76</v>
      </c>
      <c r="C86" s="23" t="s">
        <v>198</v>
      </c>
      <c r="D86" s="58" t="s">
        <v>36</v>
      </c>
      <c r="E86" s="23" t="s">
        <v>73</v>
      </c>
      <c r="F86" s="53"/>
    </row>
    <row r="87" spans="1:6" ht="21.2" customHeight="1" x14ac:dyDescent="0.25">
      <c r="A87" s="91"/>
      <c r="B87" s="68">
        <v>77</v>
      </c>
      <c r="C87" s="23" t="s">
        <v>197</v>
      </c>
      <c r="D87" s="58" t="s">
        <v>36</v>
      </c>
      <c r="E87" s="23" t="s">
        <v>199</v>
      </c>
      <c r="F87" s="53"/>
    </row>
    <row r="88" spans="1:6" ht="21.2" customHeight="1" x14ac:dyDescent="0.25">
      <c r="A88" s="91"/>
      <c r="B88" s="68">
        <v>78</v>
      </c>
      <c r="C88" s="23" t="s">
        <v>198</v>
      </c>
      <c r="D88" s="58" t="s">
        <v>36</v>
      </c>
      <c r="E88" s="23" t="s">
        <v>199</v>
      </c>
      <c r="F88" s="53"/>
    </row>
    <row r="89" spans="1:6" ht="21.2" customHeight="1" x14ac:dyDescent="0.25">
      <c r="A89" s="92"/>
      <c r="B89" s="105" t="s">
        <v>200</v>
      </c>
      <c r="C89" s="106"/>
      <c r="D89" s="106"/>
      <c r="E89" s="106"/>
      <c r="F89" s="107"/>
    </row>
    <row r="90" spans="1:6" ht="21.2" customHeight="1" x14ac:dyDescent="0.25">
      <c r="A90" s="90" t="s">
        <v>201</v>
      </c>
      <c r="B90" s="64">
        <v>79</v>
      </c>
      <c r="C90" s="23" t="s">
        <v>84</v>
      </c>
      <c r="D90" s="64" t="s">
        <v>85</v>
      </c>
      <c r="E90" s="64" t="s">
        <v>86</v>
      </c>
      <c r="F90" s="53" t="s">
        <v>213</v>
      </c>
    </row>
    <row r="91" spans="1:6" ht="21.2" customHeight="1" x14ac:dyDescent="0.25">
      <c r="A91" s="92"/>
      <c r="B91" s="105" t="s">
        <v>202</v>
      </c>
      <c r="C91" s="106"/>
      <c r="D91" s="106"/>
      <c r="E91" s="106"/>
      <c r="F91" s="107"/>
    </row>
    <row r="92" spans="1:6" ht="21.2" customHeight="1" x14ac:dyDescent="0.25">
      <c r="A92" s="90" t="s">
        <v>203</v>
      </c>
      <c r="B92" s="64">
        <v>80</v>
      </c>
      <c r="C92" s="23" t="s">
        <v>84</v>
      </c>
      <c r="D92" s="58" t="s">
        <v>36</v>
      </c>
      <c r="E92" s="23" t="s">
        <v>86</v>
      </c>
      <c r="F92" s="53"/>
    </row>
    <row r="93" spans="1:6" ht="24" customHeight="1" x14ac:dyDescent="0.25">
      <c r="A93" s="92"/>
      <c r="B93" s="105" t="s">
        <v>204</v>
      </c>
      <c r="C93" s="106"/>
      <c r="D93" s="106"/>
      <c r="E93" s="106"/>
      <c r="F93" s="107"/>
    </row>
    <row r="94" spans="1:6" ht="21" customHeight="1" x14ac:dyDescent="0.25">
      <c r="A94" s="90" t="s">
        <v>205</v>
      </c>
      <c r="B94" s="23">
        <v>81</v>
      </c>
      <c r="C94" s="23" t="s">
        <v>88</v>
      </c>
      <c r="D94" s="58"/>
      <c r="E94" s="23" t="s">
        <v>89</v>
      </c>
      <c r="F94" s="53"/>
    </row>
    <row r="95" spans="1:6" ht="21" customHeight="1" x14ac:dyDescent="0.25">
      <c r="A95" s="91"/>
      <c r="B95" s="23">
        <v>82</v>
      </c>
      <c r="C95" s="23" t="s">
        <v>90</v>
      </c>
      <c r="D95" s="64"/>
      <c r="E95" s="23" t="s">
        <v>89</v>
      </c>
      <c r="F95" s="53"/>
    </row>
    <row r="96" spans="1:6" ht="21" customHeight="1" x14ac:dyDescent="0.25">
      <c r="A96" s="91"/>
      <c r="B96" s="23">
        <v>83</v>
      </c>
      <c r="C96" s="23" t="s">
        <v>91</v>
      </c>
      <c r="D96" s="64"/>
      <c r="E96" s="23" t="s">
        <v>89</v>
      </c>
      <c r="F96" s="53"/>
    </row>
    <row r="97" spans="1:6" ht="21" customHeight="1" x14ac:dyDescent="0.25">
      <c r="A97" s="92"/>
      <c r="B97" s="102" t="s">
        <v>206</v>
      </c>
      <c r="C97" s="103"/>
      <c r="D97" s="103"/>
      <c r="E97" s="103"/>
      <c r="F97" s="104"/>
    </row>
  </sheetData>
  <sheetProtection selectLockedCells="1"/>
  <mergeCells count="20">
    <mergeCell ref="B84:F84"/>
    <mergeCell ref="B89:F89"/>
    <mergeCell ref="B91:F91"/>
    <mergeCell ref="B93:F93"/>
    <mergeCell ref="B97:F97"/>
    <mergeCell ref="A90:A91"/>
    <mergeCell ref="A92:A93"/>
    <mergeCell ref="A94:A97"/>
    <mergeCell ref="A28:A63"/>
    <mergeCell ref="A69:A84"/>
    <mergeCell ref="A85:A89"/>
    <mergeCell ref="B63:F63"/>
    <mergeCell ref="A64:A68"/>
    <mergeCell ref="B68:F68"/>
    <mergeCell ref="A5:A10"/>
    <mergeCell ref="A11:A19"/>
    <mergeCell ref="A20:A27"/>
    <mergeCell ref="B10:F10"/>
    <mergeCell ref="B19:F19"/>
    <mergeCell ref="B27:F27"/>
  </mergeCells>
  <pageMargins left="0.78749999999999998" right="0.78749999999999998" top="1.0249999999999999" bottom="1.0249999999999999" header="0.78749999999999998" footer="0.78749999999999998"/>
  <pageSetup paperSize="9" scale="98" firstPageNumber="0" fitToHeight="0" orientation="portrait" r:id="rId1"/>
  <headerFooter>
    <oddHeader>&amp;C&amp;"Arial,Normal"&amp;10&amp;A</oddHeader>
    <oddFooter>&amp;C&amp;"Arial,Normal"&amp;10Page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tabSelected="1" zoomScale="95" zoomScaleNormal="95" workbookViewId="0">
      <selection activeCell="A10" sqref="A10"/>
    </sheetView>
  </sheetViews>
  <sheetFormatPr baseColWidth="10" defaultColWidth="9.140625" defaultRowHeight="15" x14ac:dyDescent="0.25"/>
  <cols>
    <col min="1" max="1" width="29.140625" style="15" customWidth="1"/>
    <col min="2" max="2" width="31.7109375" customWidth="1"/>
    <col min="3" max="1025" width="8.7109375" customWidth="1"/>
  </cols>
  <sheetData>
    <row r="1" spans="1:13" ht="35.25" customHeight="1" x14ac:dyDescent="0.25">
      <c r="A1" s="17" t="s">
        <v>17</v>
      </c>
      <c r="B1" s="81"/>
    </row>
    <row r="2" spans="1:13" ht="13.9" customHeight="1" x14ac:dyDescent="0.25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7.75" customHeight="1" x14ac:dyDescent="0.25">
      <c r="A4" s="24" t="s">
        <v>19</v>
      </c>
      <c r="B4" s="24" t="s">
        <v>92</v>
      </c>
    </row>
    <row r="5" spans="1:13" ht="34.5" customHeight="1" x14ac:dyDescent="0.25">
      <c r="A5" s="25" t="s">
        <v>27</v>
      </c>
      <c r="B5" s="26"/>
    </row>
    <row r="6" spans="1:13" ht="34.5" customHeight="1" x14ac:dyDescent="0.25">
      <c r="A6" s="25" t="s">
        <v>185</v>
      </c>
      <c r="B6" s="26"/>
    </row>
    <row r="7" spans="1:13" ht="34.5" customHeight="1" x14ac:dyDescent="0.25">
      <c r="A7" s="25" t="s">
        <v>39</v>
      </c>
      <c r="B7" s="26"/>
    </row>
    <row r="8" spans="1:13" ht="34.5" customHeight="1" x14ac:dyDescent="0.25">
      <c r="A8" s="25" t="s">
        <v>210</v>
      </c>
      <c r="B8" s="26"/>
    </row>
    <row r="9" spans="1:13" ht="34.5" customHeight="1" x14ac:dyDescent="0.25">
      <c r="A9" s="25" t="s">
        <v>209</v>
      </c>
      <c r="B9" s="26"/>
    </row>
    <row r="10" spans="1:13" ht="34.5" customHeight="1" x14ac:dyDescent="0.25">
      <c r="A10" s="27" t="s">
        <v>193</v>
      </c>
      <c r="B10" s="26"/>
    </row>
    <row r="11" spans="1:13" ht="34.5" customHeight="1" x14ac:dyDescent="0.25">
      <c r="A11" s="25" t="s">
        <v>196</v>
      </c>
      <c r="B11" s="26"/>
    </row>
    <row r="12" spans="1:13" ht="34.5" customHeight="1" x14ac:dyDescent="0.25">
      <c r="A12" s="25" t="s">
        <v>201</v>
      </c>
      <c r="B12" s="26"/>
    </row>
    <row r="13" spans="1:13" ht="34.5" customHeight="1" x14ac:dyDescent="0.25">
      <c r="A13" s="25" t="s">
        <v>203</v>
      </c>
      <c r="B13" s="26"/>
    </row>
    <row r="14" spans="1:13" ht="34.5" customHeight="1" x14ac:dyDescent="0.25">
      <c r="A14" s="27" t="s">
        <v>205</v>
      </c>
      <c r="B14" s="26"/>
    </row>
  </sheetData>
  <sheetProtection selectLockedCells="1"/>
  <mergeCells count="1">
    <mergeCell ref="A2:M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7"/>
  <sheetViews>
    <sheetView zoomScale="95" zoomScaleNormal="95" workbookViewId="0">
      <selection activeCell="K13" sqref="K13"/>
    </sheetView>
  </sheetViews>
  <sheetFormatPr baseColWidth="10" defaultColWidth="9.140625" defaultRowHeight="15" x14ac:dyDescent="0.25"/>
  <cols>
    <col min="1" max="1" width="29.140625" style="28" customWidth="1"/>
    <col min="2" max="6" width="7.7109375" style="28" customWidth="1"/>
    <col min="7" max="7" width="13.5703125" style="28" customWidth="1"/>
    <col min="8" max="8" width="7.7109375" style="28" customWidth="1"/>
    <col min="9" max="9" width="15.85546875" style="28" customWidth="1"/>
    <col min="10" max="1025" width="11.5703125" style="28"/>
  </cols>
  <sheetData>
    <row r="1" spans="1:10" ht="35.25" customHeight="1" x14ac:dyDescent="0.25">
      <c r="A1" s="29" t="s">
        <v>17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5">
      <c r="A2" s="30"/>
    </row>
    <row r="3" spans="1:10" ht="27.75" customHeight="1" x14ac:dyDescent="0.25">
      <c r="A3" s="31" t="s">
        <v>93</v>
      </c>
      <c r="B3" s="110" t="s">
        <v>94</v>
      </c>
      <c r="C3" s="110"/>
      <c r="D3" s="110"/>
      <c r="E3" s="32"/>
      <c r="F3" s="111" t="s">
        <v>95</v>
      </c>
      <c r="G3" s="111" t="s">
        <v>95</v>
      </c>
      <c r="H3" s="32"/>
    </row>
    <row r="4" spans="1:10" x14ac:dyDescent="0.25">
      <c r="A4" s="30"/>
    </row>
    <row r="5" spans="1:10" ht="27.75" customHeight="1" x14ac:dyDescent="0.25">
      <c r="A5" s="112" t="s">
        <v>96</v>
      </c>
      <c r="B5" s="112" t="s">
        <v>97</v>
      </c>
      <c r="C5" s="112"/>
      <c r="D5" s="112"/>
      <c r="E5" s="112"/>
      <c r="F5" s="112"/>
      <c r="G5" s="112" t="s">
        <v>98</v>
      </c>
      <c r="I5" s="112" t="s">
        <v>99</v>
      </c>
      <c r="J5" s="112"/>
    </row>
    <row r="6" spans="1:10" ht="27.75" customHeight="1" x14ac:dyDescent="0.25">
      <c r="A6" s="112"/>
      <c r="B6" s="33" t="s">
        <v>100</v>
      </c>
      <c r="C6" s="33" t="s">
        <v>101</v>
      </c>
      <c r="D6" s="33" t="s">
        <v>102</v>
      </c>
      <c r="E6" s="33" t="s">
        <v>103</v>
      </c>
      <c r="F6" s="33" t="s">
        <v>104</v>
      </c>
      <c r="G6" s="112"/>
      <c r="I6" s="112"/>
      <c r="J6" s="112"/>
    </row>
    <row r="7" spans="1:10" ht="34.5" customHeight="1" x14ac:dyDescent="0.25">
      <c r="A7" s="34" t="s">
        <v>105</v>
      </c>
      <c r="B7" s="32"/>
      <c r="C7" s="32"/>
      <c r="D7" s="32"/>
      <c r="E7" s="32"/>
      <c r="F7" s="32"/>
      <c r="G7" s="32"/>
      <c r="I7" s="35" t="s">
        <v>106</v>
      </c>
      <c r="J7" s="32"/>
    </row>
    <row r="8" spans="1:10" ht="34.5" customHeight="1" x14ac:dyDescent="0.25">
      <c r="A8" s="34" t="s">
        <v>107</v>
      </c>
      <c r="B8" s="32"/>
      <c r="C8" s="32"/>
      <c r="D8" s="32"/>
      <c r="E8" s="32"/>
      <c r="F8" s="32"/>
      <c r="G8" s="32"/>
      <c r="I8" s="35" t="s">
        <v>108</v>
      </c>
      <c r="J8" s="32"/>
    </row>
    <row r="9" spans="1:10" ht="34.5" customHeight="1" x14ac:dyDescent="0.25">
      <c r="A9" s="34" t="s">
        <v>109</v>
      </c>
      <c r="B9" s="32"/>
      <c r="C9" s="32"/>
      <c r="D9" s="32"/>
      <c r="E9" s="32"/>
      <c r="F9" s="32"/>
      <c r="G9" s="32"/>
      <c r="I9" s="35" t="s">
        <v>110</v>
      </c>
      <c r="J9" s="32"/>
    </row>
    <row r="10" spans="1:10" ht="34.5" customHeight="1" x14ac:dyDescent="0.25">
      <c r="A10" s="34" t="s">
        <v>111</v>
      </c>
      <c r="B10" s="32"/>
      <c r="C10" s="32"/>
      <c r="D10" s="32"/>
      <c r="E10" s="32"/>
      <c r="F10" s="32"/>
      <c r="G10" s="32"/>
    </row>
    <row r="11" spans="1:10" ht="34.5" customHeight="1" x14ac:dyDescent="0.25">
      <c r="A11" s="34" t="s">
        <v>112</v>
      </c>
      <c r="B11" s="32"/>
      <c r="C11" s="32"/>
      <c r="D11" s="32"/>
      <c r="E11" s="32"/>
      <c r="F11" s="32"/>
      <c r="G11" s="32"/>
    </row>
    <row r="12" spans="1:10" ht="34.5" customHeight="1" x14ac:dyDescent="0.25">
      <c r="A12" s="36" t="s">
        <v>113</v>
      </c>
      <c r="B12" s="32"/>
      <c r="C12" s="32"/>
      <c r="D12" s="32"/>
      <c r="E12" s="32"/>
      <c r="F12" s="32"/>
      <c r="G12" s="32"/>
    </row>
    <row r="13" spans="1:10" ht="34.5" customHeight="1" x14ac:dyDescent="0.25">
      <c r="A13" s="34" t="s">
        <v>114</v>
      </c>
      <c r="B13" s="32"/>
      <c r="C13" s="32"/>
      <c r="D13" s="32"/>
      <c r="E13" s="32"/>
      <c r="F13" s="32"/>
      <c r="G13" s="32"/>
    </row>
    <row r="14" spans="1:10" ht="34.5" customHeight="1" x14ac:dyDescent="0.25">
      <c r="A14" s="34" t="s">
        <v>115</v>
      </c>
      <c r="B14" s="32"/>
      <c r="C14" s="32"/>
      <c r="D14" s="32"/>
      <c r="E14" s="32"/>
      <c r="F14" s="32"/>
      <c r="G14" s="32"/>
    </row>
    <row r="15" spans="1:10" ht="34.5" customHeight="1" x14ac:dyDescent="0.25">
      <c r="A15" s="34" t="s">
        <v>116</v>
      </c>
      <c r="B15" s="32"/>
      <c r="C15" s="32"/>
      <c r="D15" s="32"/>
      <c r="E15" s="32"/>
      <c r="F15" s="32"/>
      <c r="G15" s="32"/>
    </row>
    <row r="16" spans="1:10" ht="34.5" customHeight="1" x14ac:dyDescent="0.25">
      <c r="A16" s="36" t="s">
        <v>211</v>
      </c>
      <c r="B16" s="32"/>
      <c r="C16" s="32"/>
      <c r="D16" s="32"/>
      <c r="E16" s="32"/>
      <c r="F16" s="32"/>
      <c r="G16" s="32"/>
    </row>
    <row r="17" spans="1:7" ht="29.25" customHeight="1" x14ac:dyDescent="0.25">
      <c r="A17" s="36" t="s">
        <v>212</v>
      </c>
      <c r="B17" s="32"/>
      <c r="C17" s="32"/>
      <c r="D17" s="32"/>
      <c r="E17" s="32"/>
      <c r="F17" s="32"/>
      <c r="G17" s="32"/>
    </row>
  </sheetData>
  <sheetProtection selectLockedCells="1"/>
  <mergeCells count="7">
    <mergeCell ref="B1:J1"/>
    <mergeCell ref="B3:D3"/>
    <mergeCell ref="F3:G3"/>
    <mergeCell ref="A5:A6"/>
    <mergeCell ref="B5:F5"/>
    <mergeCell ref="G5:G6"/>
    <mergeCell ref="I5:J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FF"/>
  </sheetPr>
  <dimension ref="A1:AMK42"/>
  <sheetViews>
    <sheetView topLeftCell="A10" zoomScale="95" zoomScaleNormal="95" workbookViewId="0">
      <selection activeCell="A9" sqref="A9:H9"/>
    </sheetView>
  </sheetViews>
  <sheetFormatPr baseColWidth="10" defaultColWidth="9.140625" defaultRowHeight="15" x14ac:dyDescent="0.25"/>
  <cols>
    <col min="1" max="1" width="23" style="37" customWidth="1"/>
    <col min="2" max="2" width="11.42578125" style="37"/>
    <col min="3" max="4" width="3.28515625" style="38" customWidth="1"/>
    <col min="5" max="1025" width="11.42578125" style="38"/>
  </cols>
  <sheetData>
    <row r="1" spans="1:8" s="39" customFormat="1" ht="36" customHeight="1" x14ac:dyDescent="0.25">
      <c r="A1" s="113"/>
      <c r="B1" s="113"/>
      <c r="C1" s="113"/>
      <c r="D1" s="113"/>
      <c r="E1" s="113"/>
      <c r="F1" s="113"/>
      <c r="G1" s="113"/>
      <c r="H1" s="113"/>
    </row>
    <row r="2" spans="1:8" s="39" customFormat="1" ht="16.5" customHeight="1" x14ac:dyDescent="0.25">
      <c r="A2" s="114" t="s">
        <v>117</v>
      </c>
      <c r="B2" s="114"/>
      <c r="C2" s="114"/>
      <c r="D2" s="114"/>
      <c r="E2" s="114"/>
      <c r="F2" s="114"/>
      <c r="G2" s="114"/>
      <c r="H2" s="114"/>
    </row>
    <row r="3" spans="1:8" s="40" customFormat="1" ht="26.45" customHeight="1" x14ac:dyDescent="0.25">
      <c r="A3" s="115" t="s">
        <v>118</v>
      </c>
      <c r="B3" s="115"/>
      <c r="C3" s="115"/>
      <c r="D3" s="115"/>
      <c r="E3" s="115"/>
      <c r="F3" s="115"/>
      <c r="G3" s="115"/>
      <c r="H3" s="115"/>
    </row>
    <row r="5" spans="1:8" ht="12" customHeight="1" x14ac:dyDescent="0.25"/>
    <row r="6" spans="1:8" ht="12" customHeight="1" x14ac:dyDescent="0.25">
      <c r="A6" s="116" t="s">
        <v>119</v>
      </c>
      <c r="B6" s="116"/>
      <c r="C6" s="41"/>
      <c r="D6" s="42"/>
      <c r="E6" s="42" t="s">
        <v>120</v>
      </c>
      <c r="F6" s="42"/>
      <c r="G6" s="42"/>
      <c r="H6" s="42"/>
    </row>
    <row r="7" spans="1:8" ht="12" customHeight="1" x14ac:dyDescent="0.25">
      <c r="A7" s="116"/>
      <c r="B7" s="116"/>
      <c r="C7" s="42"/>
      <c r="D7" s="42"/>
      <c r="E7" s="42"/>
      <c r="F7" s="42"/>
      <c r="G7" s="42"/>
      <c r="H7" s="42"/>
    </row>
    <row r="8" spans="1:8" ht="12" customHeight="1" x14ac:dyDescent="0.25">
      <c r="A8" s="116"/>
      <c r="B8" s="116"/>
      <c r="C8" s="43"/>
      <c r="D8" s="42"/>
      <c r="E8" s="42" t="s">
        <v>121</v>
      </c>
      <c r="F8" s="44" t="s">
        <v>122</v>
      </c>
      <c r="G8" s="42"/>
      <c r="H8" s="42"/>
    </row>
    <row r="9" spans="1:8" ht="48" customHeight="1" x14ac:dyDescent="0.25">
      <c r="A9" s="117"/>
      <c r="B9" s="117"/>
      <c r="C9" s="117"/>
      <c r="D9" s="117"/>
      <c r="E9" s="117"/>
      <c r="F9" s="117"/>
      <c r="G9" s="117"/>
      <c r="H9" s="117"/>
    </row>
    <row r="10" spans="1:8" ht="12" customHeight="1" x14ac:dyDescent="0.25">
      <c r="A10" s="45"/>
      <c r="B10" s="45"/>
      <c r="C10" s="42"/>
      <c r="D10" s="42"/>
      <c r="E10" s="42"/>
      <c r="F10" s="42"/>
      <c r="G10" s="42"/>
      <c r="H10" s="42"/>
    </row>
    <row r="11" spans="1:8" ht="12" customHeight="1" x14ac:dyDescent="0.25">
      <c r="A11" s="45"/>
      <c r="B11" s="45"/>
      <c r="C11" s="42"/>
      <c r="D11" s="42"/>
      <c r="E11" s="42"/>
      <c r="F11" s="42"/>
      <c r="G11" s="42"/>
      <c r="H11" s="42"/>
    </row>
    <row r="12" spans="1:8" ht="12" customHeight="1" x14ac:dyDescent="0.25">
      <c r="A12" s="118" t="s">
        <v>123</v>
      </c>
      <c r="B12" s="118"/>
      <c r="C12" s="41"/>
      <c r="D12" s="42"/>
      <c r="E12" s="42" t="s">
        <v>120</v>
      </c>
      <c r="F12" s="42"/>
      <c r="G12" s="42"/>
      <c r="H12" s="42"/>
    </row>
    <row r="13" spans="1:8" ht="21.75" customHeight="1" x14ac:dyDescent="0.25">
      <c r="A13" s="118"/>
      <c r="B13" s="118"/>
      <c r="C13" s="42"/>
      <c r="D13" s="42"/>
      <c r="E13" s="42"/>
      <c r="F13" s="42"/>
      <c r="G13" s="42"/>
      <c r="H13" s="42"/>
    </row>
    <row r="14" spans="1:8" ht="12" customHeight="1" x14ac:dyDescent="0.25">
      <c r="A14" s="118"/>
      <c r="B14" s="118"/>
      <c r="C14" s="41"/>
      <c r="D14" s="42"/>
      <c r="E14" s="42" t="s">
        <v>121</v>
      </c>
      <c r="F14" s="119" t="s">
        <v>124</v>
      </c>
      <c r="G14" s="119"/>
      <c r="H14" s="119"/>
    </row>
    <row r="15" spans="1:8" ht="48" customHeight="1" x14ac:dyDescent="0.25">
      <c r="A15" s="117"/>
      <c r="B15" s="117"/>
      <c r="C15" s="117"/>
      <c r="D15" s="117"/>
      <c r="E15" s="117"/>
      <c r="F15" s="117"/>
      <c r="G15" s="117"/>
      <c r="H15" s="117"/>
    </row>
    <row r="16" spans="1:8" ht="12" customHeight="1" x14ac:dyDescent="0.25">
      <c r="A16" s="45"/>
      <c r="B16" s="45"/>
      <c r="C16" s="42"/>
      <c r="D16" s="42"/>
      <c r="E16" s="42"/>
      <c r="F16" s="42"/>
      <c r="G16" s="42"/>
      <c r="H16" s="42"/>
    </row>
    <row r="17" spans="1:8" ht="12" customHeight="1" x14ac:dyDescent="0.25">
      <c r="A17" s="116" t="s">
        <v>125</v>
      </c>
      <c r="B17" s="116"/>
      <c r="C17" s="41"/>
      <c r="D17" s="42"/>
      <c r="E17" s="42" t="s">
        <v>120</v>
      </c>
      <c r="F17" s="42"/>
      <c r="G17" s="42"/>
      <c r="H17" s="42"/>
    </row>
    <row r="18" spans="1:8" ht="12" customHeight="1" x14ac:dyDescent="0.25">
      <c r="A18" s="116"/>
      <c r="B18" s="116"/>
      <c r="C18" s="42"/>
      <c r="D18" s="42"/>
      <c r="E18" s="42"/>
      <c r="F18" s="42"/>
      <c r="G18" s="42"/>
      <c r="H18" s="42"/>
    </row>
    <row r="19" spans="1:8" ht="12" customHeight="1" x14ac:dyDescent="0.25">
      <c r="A19" s="116"/>
      <c r="B19" s="116"/>
      <c r="C19" s="43"/>
      <c r="D19" s="42"/>
      <c r="E19" s="42" t="s">
        <v>121</v>
      </c>
      <c r="F19" s="120" t="s">
        <v>126</v>
      </c>
      <c r="G19" s="120"/>
      <c r="H19" s="120"/>
    </row>
    <row r="20" spans="1:8" ht="39.75" customHeight="1" x14ac:dyDescent="0.25">
      <c r="A20" s="117"/>
      <c r="B20" s="117"/>
      <c r="C20" s="117"/>
      <c r="D20" s="117"/>
      <c r="E20" s="117"/>
      <c r="F20" s="117"/>
      <c r="G20" s="117"/>
      <c r="H20" s="117"/>
    </row>
    <row r="21" spans="1:8" ht="12" customHeight="1" x14ac:dyDescent="0.25">
      <c r="A21" s="45"/>
      <c r="B21" s="45"/>
      <c r="C21" s="42"/>
      <c r="D21" s="42"/>
      <c r="E21" s="42"/>
      <c r="F21" s="42"/>
      <c r="G21" s="42"/>
      <c r="H21" s="42"/>
    </row>
    <row r="22" spans="1:8" ht="12" customHeight="1" x14ac:dyDescent="0.25">
      <c r="A22" s="116" t="s">
        <v>127</v>
      </c>
      <c r="B22" s="116"/>
      <c r="C22" s="41"/>
      <c r="D22" s="42"/>
      <c r="E22" s="42" t="s">
        <v>120</v>
      </c>
      <c r="F22" s="42"/>
      <c r="G22" s="42"/>
      <c r="H22" s="42"/>
    </row>
    <row r="23" spans="1:8" ht="12" customHeight="1" x14ac:dyDescent="0.25">
      <c r="A23" s="116"/>
      <c r="B23" s="116"/>
      <c r="C23" s="42"/>
      <c r="D23" s="42"/>
      <c r="E23" s="42"/>
      <c r="F23" s="42"/>
      <c r="G23" s="42"/>
      <c r="H23" s="42"/>
    </row>
    <row r="24" spans="1:8" ht="12" customHeight="1" x14ac:dyDescent="0.25">
      <c r="A24" s="116"/>
      <c r="B24" s="116"/>
      <c r="C24" s="43"/>
      <c r="D24" s="42"/>
      <c r="E24" s="42" t="s">
        <v>121</v>
      </c>
      <c r="F24" s="120" t="s">
        <v>128</v>
      </c>
      <c r="G24" s="120"/>
      <c r="H24" s="120"/>
    </row>
    <row r="25" spans="1:8" ht="48" customHeight="1" x14ac:dyDescent="0.25">
      <c r="A25" s="117"/>
      <c r="B25" s="117"/>
      <c r="C25" s="117"/>
      <c r="D25" s="117"/>
      <c r="E25" s="117"/>
      <c r="F25" s="117"/>
      <c r="G25" s="117"/>
      <c r="H25" s="117"/>
    </row>
    <row r="26" spans="1:8" ht="12" customHeight="1" x14ac:dyDescent="0.25">
      <c r="A26" s="45"/>
      <c r="B26" s="45"/>
      <c r="C26" s="42"/>
      <c r="D26" s="42"/>
      <c r="E26" s="42"/>
      <c r="F26" s="42"/>
      <c r="G26" s="42"/>
      <c r="H26" s="42"/>
    </row>
    <row r="27" spans="1:8" ht="24.75" customHeight="1" x14ac:dyDescent="0.25">
      <c r="A27" s="116" t="s">
        <v>129</v>
      </c>
      <c r="B27" s="116"/>
      <c r="C27" s="41"/>
      <c r="D27" s="42"/>
      <c r="E27" s="42" t="s">
        <v>120</v>
      </c>
      <c r="F27" s="42"/>
      <c r="G27" s="42"/>
      <c r="H27" s="42"/>
    </row>
    <row r="28" spans="1:8" ht="12" customHeight="1" x14ac:dyDescent="0.25">
      <c r="A28" s="116"/>
      <c r="B28" s="116"/>
      <c r="C28" s="42"/>
      <c r="D28" s="42"/>
      <c r="E28" s="42"/>
      <c r="F28" s="42"/>
      <c r="G28" s="42"/>
      <c r="H28" s="42"/>
    </row>
    <row r="29" spans="1:8" ht="12" customHeight="1" x14ac:dyDescent="0.25">
      <c r="A29" s="116"/>
      <c r="B29" s="116"/>
      <c r="C29" s="41"/>
      <c r="D29" s="42"/>
      <c r="E29" s="42" t="s">
        <v>121</v>
      </c>
      <c r="F29" s="120" t="s">
        <v>130</v>
      </c>
      <c r="G29" s="120"/>
      <c r="H29" s="120"/>
    </row>
    <row r="30" spans="1:8" ht="48" customHeight="1" x14ac:dyDescent="0.25">
      <c r="A30" s="117"/>
      <c r="B30" s="117"/>
      <c r="C30" s="117"/>
      <c r="D30" s="117"/>
      <c r="E30" s="117"/>
      <c r="F30" s="117"/>
      <c r="G30" s="117"/>
      <c r="H30" s="117"/>
    </row>
    <row r="31" spans="1:8" ht="12" customHeight="1" x14ac:dyDescent="0.25">
      <c r="A31" s="45"/>
      <c r="B31" s="45"/>
      <c r="C31" s="42"/>
      <c r="D31" s="42"/>
      <c r="E31" s="42"/>
      <c r="F31" s="42"/>
      <c r="G31" s="42"/>
      <c r="H31" s="42"/>
    </row>
    <row r="32" spans="1:8" ht="12" customHeight="1" x14ac:dyDescent="0.25">
      <c r="A32" s="116" t="s">
        <v>131</v>
      </c>
      <c r="B32" s="116"/>
      <c r="C32" s="41"/>
      <c r="D32" s="42"/>
      <c r="E32" s="42" t="s">
        <v>120</v>
      </c>
      <c r="F32" s="42"/>
      <c r="G32" s="42"/>
      <c r="H32" s="42"/>
    </row>
    <row r="33" spans="1:8" ht="12" customHeight="1" x14ac:dyDescent="0.25">
      <c r="A33" s="116"/>
      <c r="B33" s="116"/>
      <c r="C33" s="42"/>
      <c r="D33" s="42"/>
      <c r="E33" s="42"/>
      <c r="F33" s="42"/>
      <c r="G33" s="42"/>
      <c r="H33" s="42"/>
    </row>
    <row r="34" spans="1:8" ht="12" customHeight="1" x14ac:dyDescent="0.25">
      <c r="A34" s="116"/>
      <c r="B34" s="116"/>
      <c r="C34" s="41"/>
      <c r="D34" s="42"/>
      <c r="E34" s="42" t="s">
        <v>121</v>
      </c>
      <c r="F34" s="120" t="s">
        <v>126</v>
      </c>
      <c r="G34" s="120"/>
      <c r="H34" s="120"/>
    </row>
    <row r="35" spans="1:8" ht="48" customHeight="1" x14ac:dyDescent="0.25">
      <c r="A35" s="117"/>
      <c r="B35" s="117"/>
      <c r="C35" s="117"/>
      <c r="D35" s="117"/>
      <c r="E35" s="117"/>
      <c r="F35" s="117"/>
      <c r="G35" s="117"/>
      <c r="H35" s="117"/>
    </row>
    <row r="36" spans="1:8" ht="12" customHeight="1" x14ac:dyDescent="0.25">
      <c r="A36" s="45"/>
      <c r="B36" s="45"/>
      <c r="C36" s="42"/>
      <c r="D36" s="42"/>
      <c r="E36" s="42"/>
      <c r="F36" s="42"/>
      <c r="G36" s="42"/>
      <c r="H36" s="42"/>
    </row>
    <row r="37" spans="1:8" ht="12" customHeight="1" x14ac:dyDescent="0.25">
      <c r="A37" s="116" t="s">
        <v>132</v>
      </c>
      <c r="B37" s="116"/>
      <c r="C37" s="41"/>
      <c r="D37" s="42"/>
      <c r="E37" s="42" t="s">
        <v>120</v>
      </c>
      <c r="F37" s="42"/>
      <c r="G37" s="42"/>
      <c r="H37" s="42"/>
    </row>
    <row r="38" spans="1:8" ht="12" customHeight="1" x14ac:dyDescent="0.25">
      <c r="A38" s="116"/>
      <c r="B38" s="116"/>
      <c r="C38" s="42"/>
      <c r="D38" s="42"/>
      <c r="E38" s="42"/>
      <c r="F38" s="42"/>
      <c r="G38" s="42"/>
      <c r="H38" s="42"/>
    </row>
    <row r="39" spans="1:8" ht="12" customHeight="1" x14ac:dyDescent="0.25">
      <c r="A39" s="116"/>
      <c r="B39" s="116"/>
      <c r="C39" s="41"/>
      <c r="D39" s="42"/>
      <c r="E39" s="42" t="s">
        <v>121</v>
      </c>
      <c r="F39" s="120" t="s">
        <v>126</v>
      </c>
      <c r="G39" s="120"/>
      <c r="H39" s="120"/>
    </row>
    <row r="40" spans="1:8" ht="48" customHeight="1" x14ac:dyDescent="0.25">
      <c r="A40" s="117"/>
      <c r="B40" s="117"/>
      <c r="C40" s="117"/>
      <c r="D40" s="117"/>
      <c r="E40" s="117"/>
      <c r="F40" s="117"/>
      <c r="G40" s="117"/>
      <c r="H40" s="117"/>
    </row>
    <row r="41" spans="1:8" ht="12" customHeight="1" x14ac:dyDescent="0.25">
      <c r="A41" s="46"/>
      <c r="B41" s="46"/>
    </row>
    <row r="42" spans="1:8" ht="51" customHeight="1" x14ac:dyDescent="0.25">
      <c r="A42" s="47"/>
      <c r="B42" s="47"/>
      <c r="C42" s="42"/>
      <c r="D42" s="42"/>
      <c r="E42" s="121" t="s">
        <v>133</v>
      </c>
      <c r="F42" s="121"/>
      <c r="G42" s="121"/>
      <c r="H42" s="121"/>
    </row>
  </sheetData>
  <sheetProtection password="EE7A" sheet="1" objects="1" scenarios="1" selectLockedCells="1"/>
  <mergeCells count="24">
    <mergeCell ref="A40:H40"/>
    <mergeCell ref="E42:H42"/>
    <mergeCell ref="A30:H30"/>
    <mergeCell ref="A32:B34"/>
    <mergeCell ref="F34:H34"/>
    <mergeCell ref="A35:H35"/>
    <mergeCell ref="A37:B39"/>
    <mergeCell ref="F39:H39"/>
    <mergeCell ref="A20:H20"/>
    <mergeCell ref="A22:B24"/>
    <mergeCell ref="F24:H24"/>
    <mergeCell ref="A25:H25"/>
    <mergeCell ref="A27:B29"/>
    <mergeCell ref="F29:H29"/>
    <mergeCell ref="A12:B14"/>
    <mergeCell ref="F14:H14"/>
    <mergeCell ref="A15:H15"/>
    <mergeCell ref="A17:B19"/>
    <mergeCell ref="F19:H19"/>
    <mergeCell ref="A1:H1"/>
    <mergeCell ref="A2:H2"/>
    <mergeCell ref="A3:H3"/>
    <mergeCell ref="A6:B8"/>
    <mergeCell ref="A9:H9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&amp;C&amp;"Arial,Normal"&amp;10&amp;A</oddHeader>
    <oddFooter>&amp;C&amp;"Arial,Normal"&amp;10Page &amp;P</oddFooter>
  </headerFooter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520D3-7DED-49F6-8E77-192DDDD014C4}">
  <sheetPr>
    <outlinePr summaryBelow="0" summaryRight="0"/>
  </sheetPr>
  <dimension ref="A1:I25"/>
  <sheetViews>
    <sheetView workbookViewId="0">
      <selection activeCell="F18" sqref="F18"/>
    </sheetView>
  </sheetViews>
  <sheetFormatPr baseColWidth="10" defaultColWidth="14.42578125" defaultRowHeight="15" customHeight="1" x14ac:dyDescent="0.2"/>
  <cols>
    <col min="1" max="16384" width="14.42578125" style="48"/>
  </cols>
  <sheetData>
    <row r="1" spans="1:9" ht="41.25" customHeight="1" x14ac:dyDescent="0.25">
      <c r="A1" s="51" t="s">
        <v>142</v>
      </c>
      <c r="B1" s="52" t="s">
        <v>135</v>
      </c>
      <c r="C1" s="50"/>
      <c r="D1" s="50"/>
      <c r="E1" s="50"/>
      <c r="F1" s="50"/>
      <c r="G1" s="50"/>
      <c r="H1" s="50"/>
      <c r="I1" s="50"/>
    </row>
    <row r="2" spans="1:9" x14ac:dyDescent="0.25">
      <c r="A2" s="49" t="s">
        <v>141</v>
      </c>
      <c r="B2" s="49" t="s">
        <v>140</v>
      </c>
    </row>
    <row r="3" spans="1:9" x14ac:dyDescent="0.25">
      <c r="A3" s="49" t="s">
        <v>139</v>
      </c>
      <c r="B3" s="49" t="s">
        <v>138</v>
      </c>
    </row>
    <row r="4" spans="1:9" x14ac:dyDescent="0.25">
      <c r="B4" s="49" t="s">
        <v>137</v>
      </c>
    </row>
    <row r="5" spans="1:9" ht="14.25" x14ac:dyDescent="0.2"/>
    <row r="6" spans="1:9" ht="14.25" x14ac:dyDescent="0.2"/>
    <row r="7" spans="1:9" ht="14.25" x14ac:dyDescent="0.2"/>
    <row r="8" spans="1:9" ht="14.25" x14ac:dyDescent="0.2"/>
    <row r="9" spans="1:9" ht="14.25" x14ac:dyDescent="0.2"/>
    <row r="10" spans="1:9" ht="14.25" x14ac:dyDescent="0.2"/>
    <row r="11" spans="1:9" ht="14.25" x14ac:dyDescent="0.2"/>
    <row r="12" spans="1:9" ht="14.25" x14ac:dyDescent="0.2"/>
    <row r="13" spans="1:9" ht="14.25" x14ac:dyDescent="0.2"/>
    <row r="14" spans="1:9" ht="14.25" x14ac:dyDescent="0.2"/>
    <row r="15" spans="1:9" ht="14.25" x14ac:dyDescent="0.2"/>
    <row r="18" ht="14.25" x14ac:dyDescent="0.2"/>
    <row r="19" ht="14.25" x14ac:dyDescent="0.2"/>
    <row r="20" ht="14.25" x14ac:dyDescent="0.2"/>
    <row r="21" ht="14.25" x14ac:dyDescent="0.2"/>
    <row r="22" ht="14.25" x14ac:dyDescent="0.2"/>
    <row r="23" ht="14.25" x14ac:dyDescent="0.2"/>
    <row r="24" ht="14.25" x14ac:dyDescent="0.2"/>
    <row r="25" ht="14.2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Notice informations</vt:lpstr>
      <vt:lpstr>1 - Bordereau Prix Unitaire</vt:lpstr>
      <vt:lpstr>Echantillons</vt:lpstr>
      <vt:lpstr>2 - Remises produits hors march</vt:lpstr>
      <vt:lpstr>3 - Engagement_logistique</vt:lpstr>
      <vt:lpstr>4 - Dévelop. durable</vt:lpstr>
      <vt:lpstr>Base de données</vt:lpstr>
      <vt:lpstr>'4 - Dévelop. durable'!Impression_des_titres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Elisabeth MARY</cp:lastModifiedBy>
  <cp:revision>18</cp:revision>
  <cp:lastPrinted>2024-04-30T14:24:44Z</cp:lastPrinted>
  <dcterms:created xsi:type="dcterms:W3CDTF">2017-11-07T15:51:28Z</dcterms:created>
  <dcterms:modified xsi:type="dcterms:W3CDTF">2024-04-30T14:26:11Z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