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ts maintenance\Matériels et produits d'entretien\Second marché\"/>
    </mc:Choice>
  </mc:AlternateContent>
  <xr:revisionPtr revIDLastSave="0" documentId="13_ncr:1_{10BBB758-C168-437A-85C9-EC64B9DBA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1 Consom. et petit matériel" sheetId="6" r:id="rId1"/>
    <sheet name="Lot 2 Produits du SG" sheetId="8" r:id="rId2"/>
    <sheet name="Lot 3 Produits du Restaurant" sheetId="11" r:id="rId3"/>
  </sheets>
  <definedNames>
    <definedName name="_xlnm._FilterDatabase" localSheetId="0" hidden="1">'Lot1 Consom. et petit matériel'!$B$1:$B$35</definedName>
    <definedName name="_xlnm.Print_Area" localSheetId="1">'Lot 2 Produits du SG'!$A$1:$G$25</definedName>
    <definedName name="_xlnm.Print_Area" localSheetId="2">'Lot 3 Produits du Restaurant'!$A$1:$G$63</definedName>
    <definedName name="_xlnm.Print_Area" localSheetId="0">'Lot1 Consom. et petit matériel'!$A$1:$G$58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1" l="1"/>
  <c r="F6" i="11"/>
  <c r="F7" i="11"/>
  <c r="F8" i="11"/>
  <c r="G8" i="11" s="1"/>
  <c r="F9" i="11"/>
  <c r="F10" i="11"/>
  <c r="F11" i="11"/>
  <c r="F12" i="11"/>
  <c r="G12" i="11" s="1"/>
  <c r="F13" i="11"/>
  <c r="F14" i="11"/>
  <c r="F15" i="11"/>
  <c r="F16" i="11"/>
  <c r="G16" i="11" s="1"/>
  <c r="F17" i="11"/>
  <c r="F18" i="11"/>
  <c r="F19" i="11"/>
  <c r="F20" i="11"/>
  <c r="G20" i="11" s="1"/>
  <c r="G19" i="8"/>
  <c r="G7" i="8"/>
  <c r="G8" i="8"/>
  <c r="G9" i="8"/>
  <c r="G10" i="8"/>
  <c r="G11" i="8"/>
  <c r="G12" i="8"/>
  <c r="G13" i="8"/>
  <c r="G14" i="8"/>
  <c r="G15" i="8"/>
  <c r="G16" i="8"/>
  <c r="G17" i="8"/>
  <c r="G18" i="8"/>
  <c r="G6" i="8"/>
  <c r="G5" i="8"/>
  <c r="G4" i="8"/>
  <c r="F19" i="8"/>
  <c r="F7" i="8"/>
  <c r="F8" i="8"/>
  <c r="F9" i="8"/>
  <c r="F10" i="8"/>
  <c r="F11" i="8"/>
  <c r="F12" i="8"/>
  <c r="F13" i="8"/>
  <c r="F14" i="8"/>
  <c r="F15" i="8"/>
  <c r="F16" i="8"/>
  <c r="F17" i="8"/>
  <c r="F18" i="8"/>
  <c r="F6" i="8"/>
  <c r="F5" i="8"/>
  <c r="F4" i="8"/>
  <c r="F23" i="11"/>
  <c r="G23" i="11" s="1"/>
  <c r="F24" i="11"/>
  <c r="G24" i="11" s="1"/>
  <c r="F25" i="11"/>
  <c r="G25" i="11" s="1"/>
  <c r="F26" i="11"/>
  <c r="G26" i="11" s="1"/>
  <c r="F38" i="6"/>
  <c r="G38" i="6" s="1"/>
  <c r="F39" i="6"/>
  <c r="G39" i="6" s="1"/>
  <c r="F40" i="6"/>
  <c r="G40" i="6" s="1"/>
  <c r="F41" i="6"/>
  <c r="G41" i="6" s="1"/>
  <c r="F42" i="6"/>
  <c r="G42" i="6" s="1"/>
  <c r="F43" i="6"/>
  <c r="G43" i="6" s="1"/>
  <c r="F44" i="6"/>
  <c r="G44" i="6" s="1"/>
  <c r="F45" i="6"/>
  <c r="G45" i="6" s="1"/>
  <c r="F46" i="6"/>
  <c r="G46" i="6" s="1"/>
  <c r="F47" i="6"/>
  <c r="G47" i="6" s="1"/>
  <c r="F48" i="6"/>
  <c r="G48" i="6" s="1"/>
  <c r="F49" i="6"/>
  <c r="G49" i="6" s="1"/>
  <c r="F50" i="6"/>
  <c r="G50" i="6" s="1"/>
  <c r="F51" i="6"/>
  <c r="G51" i="6" s="1"/>
  <c r="G6" i="11"/>
  <c r="G7" i="11"/>
  <c r="G9" i="11"/>
  <c r="G10" i="11"/>
  <c r="G11" i="11"/>
  <c r="G13" i="11"/>
  <c r="G14" i="11"/>
  <c r="G15" i="11"/>
  <c r="G17" i="11"/>
  <c r="G18" i="11"/>
  <c r="G19" i="1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10" i="6"/>
  <c r="G1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5" i="6"/>
  <c r="G5" i="6" s="1"/>
  <c r="F6" i="6"/>
  <c r="G6" i="6" s="1"/>
  <c r="F7" i="6"/>
  <c r="G7" i="6" s="1"/>
  <c r="F8" i="6"/>
  <c r="G8" i="6" s="1"/>
  <c r="G5" i="11" l="1"/>
  <c r="F9" i="6" l="1"/>
  <c r="F21" i="6"/>
  <c r="G21" i="6" s="1"/>
  <c r="F22" i="6"/>
  <c r="G22" i="6" s="1"/>
  <c r="F23" i="6"/>
  <c r="G23" i="6" s="1"/>
  <c r="F24" i="6"/>
  <c r="G24" i="6" s="1"/>
  <c r="F25" i="6"/>
  <c r="G25" i="6" s="1"/>
  <c r="G9" i="6" l="1"/>
</calcChain>
</file>

<file path=xl/sharedStrings.xml><?xml version="1.0" encoding="utf-8"?>
<sst xmlns="http://schemas.openxmlformats.org/spreadsheetml/2006/main" count="215" uniqueCount="122">
  <si>
    <t>Fait à                                                      , le</t>
  </si>
  <si>
    <t>Cachet et signature</t>
  </si>
  <si>
    <t>Code 
produit</t>
  </si>
  <si>
    <t>Prix Unitaire
HT</t>
  </si>
  <si>
    <t>Prix Unitaire
TTC</t>
  </si>
  <si>
    <t>BROSSE RONDE  WC + SOCLE</t>
  </si>
  <si>
    <t>TVA      20%</t>
  </si>
  <si>
    <t xml:space="preserve">NETTOYANT VITRES </t>
  </si>
  <si>
    <t>DISTRIBUTEUR DE SAVON</t>
  </si>
  <si>
    <t>BICARBONATE DE SOUDE</t>
  </si>
  <si>
    <t>VINAIGRE BLANC</t>
  </si>
  <si>
    <t>BOBINE ESSUIE TOUT</t>
  </si>
  <si>
    <t>Unité/ colisage</t>
  </si>
  <si>
    <t>PLUMEAU ANTISTATIQUE</t>
  </si>
  <si>
    <t>Rouleau</t>
  </si>
  <si>
    <t>x12 rouleaux</t>
  </si>
  <si>
    <t>Estimation du besoin / an</t>
  </si>
  <si>
    <t>Montant minimum pour franco de port :</t>
  </si>
  <si>
    <t>Tarif de la livraison si montant inférieur à celui du franco de port :</t>
  </si>
  <si>
    <t>Délai de livraison :</t>
  </si>
  <si>
    <t>100 cartons</t>
  </si>
  <si>
    <t>Les consommables</t>
  </si>
  <si>
    <t>Le petit materiel</t>
  </si>
  <si>
    <t xml:space="preserve">Les produits d'entretien </t>
  </si>
  <si>
    <t>Les produits de lavage vaisselle et batterie</t>
  </si>
  <si>
    <t>SAC POUBELLE PLASTIQUE NOIR 
110L 40µm</t>
  </si>
  <si>
    <t>TAMPON ABRASIF BLANC 
3M,  +/- 15x23</t>
  </si>
  <si>
    <t xml:space="preserve">TAMPON ABRASIF VERT 
3M </t>
  </si>
  <si>
    <t>Tablier PE 
70µm blanc 70 x 140 cm</t>
  </si>
  <si>
    <t>BANDEAU DE LAVAGE VELCRO 
30 cm</t>
  </si>
  <si>
    <t>BANDEAU DE LAVAGE VELCRO 
48/50 cm</t>
  </si>
  <si>
    <t>BALAI SOIE GRISE 
38 cm</t>
  </si>
  <si>
    <t>PAPIER TOILETTE - DEVIDAGE CENTRAL( ecolabel)
380m  rouleau géant - privilégier papier fin (problèmes canalisation) épaisseur à préciser</t>
  </si>
  <si>
    <t>PAPIER CUISSON
Silicone double face - format Gastro 32,5 x 53 cm</t>
  </si>
  <si>
    <t>GAZES ROSES POUR BALAYAGE HUMIDE 
60x30 cm</t>
  </si>
  <si>
    <t>HOUSSE EN ROULEAU 
Pour échelle simple</t>
  </si>
  <si>
    <t xml:space="preserve">HOUSSE POUR TRANCHEUR PEMD 
660x275x800 mm </t>
  </si>
  <si>
    <t>FILM ALIMENTAIRE
300 m x 45 cm</t>
  </si>
  <si>
    <t>PAPIER TOILETTE PETIT ROULEAUX 2PLIS 
200 feuilles - 9,1X10 cm</t>
  </si>
  <si>
    <t>ROULEAU ALUMINIUM
50 x 0,33 m - 11µm</t>
  </si>
  <si>
    <t>DESIGNATION PRODUIT</t>
  </si>
  <si>
    <t>ESSUYAGE  MICROFIBRE 
Format 40x40 cm</t>
  </si>
  <si>
    <t>ESSUYAGE  MICROFIBRE NT MICRO BLEU  
Format 38x40 cm</t>
  </si>
  <si>
    <t>ESSUYAGE  MICROFIBRE NT MICRO ROSE 
Format 38x40 cm</t>
  </si>
  <si>
    <t>ESSUYAGE  MICROFIBRE NT MICRO VERT 
Format 38x40 cm</t>
  </si>
  <si>
    <t>FRANGE MICROFIBRE POUR LAVAGE A PLAT  
Poches et languettes - 45 par 15 cm</t>
  </si>
  <si>
    <t>LINGETTES ANTIGRAFFITIS</t>
  </si>
  <si>
    <t>LESSIVE 
Pour lave-linge</t>
  </si>
  <si>
    <t>LOTION LAVANTE MAINS 
RECHARGE</t>
  </si>
  <si>
    <t>Unité / colisage</t>
  </si>
  <si>
    <t>DOSEUR DE PRODUIT</t>
  </si>
  <si>
    <t>PASTILLES DE NETTOYAGE 
Four vapeur</t>
  </si>
  <si>
    <t>DISTRIBUTEUR LOTION LAVANTE MAINS</t>
  </si>
  <si>
    <t>PRODUIT DE PLONGE MANUELLE (Ecolabel)</t>
  </si>
  <si>
    <t xml:space="preserve">PRODUIT DE LAVAGE MACHINE (Ecolabel)
Pour lave vaisselle, lave plateaux et lave batterie </t>
  </si>
  <si>
    <r>
      <t>SYSTÈME DE DISTRIBUTION INSTALL</t>
    </r>
    <r>
      <rPr>
        <sz val="9"/>
        <color theme="1"/>
        <rFont val="Calibri"/>
        <family val="2"/>
      </rPr>
      <t>É</t>
    </r>
    <r>
      <rPr>
        <sz val="9"/>
        <color theme="1"/>
        <rFont val="Arial"/>
        <family val="2"/>
      </rPr>
      <t xml:space="preserve"> SUR MACHINES</t>
    </r>
  </si>
  <si>
    <t>SYSTÈME DE DISTRIBUTION INSTALLÉ SUR MACHINES</t>
  </si>
  <si>
    <t>PRODUIT DE RINCAGE MACHINE (Ecolabel)
Liquide - Pour lave vaisselle, lave plateaux et lave batterie</t>
  </si>
  <si>
    <t>Boite</t>
  </si>
  <si>
    <t>Bobine</t>
  </si>
  <si>
    <t>Carton de 20 sachets</t>
  </si>
  <si>
    <t>Carton</t>
  </si>
  <si>
    <t>Unité</t>
  </si>
  <si>
    <t>Carton de 10 boites de 100</t>
  </si>
  <si>
    <t>Paire</t>
  </si>
  <si>
    <t>Carton de 20 sachets de 50</t>
  </si>
  <si>
    <t>Carton de 10x100</t>
  </si>
  <si>
    <t>Sachet de 100</t>
  </si>
  <si>
    <t>Carton de 5x50</t>
  </si>
  <si>
    <t>Litre</t>
  </si>
  <si>
    <t>Seau</t>
  </si>
  <si>
    <t>Bidon de 5L</t>
  </si>
  <si>
    <t>Kg</t>
  </si>
  <si>
    <t>Recharge</t>
  </si>
  <si>
    <t xml:space="preserve">Seau  de 100 </t>
  </si>
  <si>
    <t>Seau de 50</t>
  </si>
  <si>
    <r>
      <t xml:space="preserve">Bordereau des Prix Unitaires
</t>
    </r>
    <r>
      <rPr>
        <sz val="14"/>
        <color theme="1"/>
        <rFont val="Arial"/>
        <family val="2"/>
      </rPr>
      <t>LOT 1 - Consommables et petit matériel</t>
    </r>
  </si>
  <si>
    <r>
      <t xml:space="preserve">Bordereau des Prix Unitaires         
</t>
    </r>
    <r>
      <rPr>
        <sz val="14"/>
        <color theme="1"/>
        <rFont val="Arial"/>
        <family val="2"/>
      </rPr>
      <t>Lot 2 - Produits d'entretien/hygiène pour le Service Général</t>
    </r>
  </si>
  <si>
    <r>
      <t xml:space="preserve">Bordereau des Prix Unitaires         
</t>
    </r>
    <r>
      <rPr>
        <sz val="14"/>
        <color theme="1"/>
        <rFont val="Arial"/>
        <family val="2"/>
      </rPr>
      <t>Lot 3 - Produits d'entretien et de lavage (vaisselle et batterie) du restaurant scolaire</t>
    </r>
  </si>
  <si>
    <r>
      <t>ESSUIE MAIN PLI</t>
    </r>
    <r>
      <rPr>
        <sz val="9"/>
        <color theme="1"/>
        <rFont val="Calibri"/>
        <family val="2"/>
      </rPr>
      <t>É</t>
    </r>
    <r>
      <rPr>
        <sz val="9"/>
        <color theme="1"/>
        <rFont val="Arial"/>
        <family val="2"/>
      </rPr>
      <t>S 
24x26 cm</t>
    </r>
  </si>
  <si>
    <t>DISTRIBUTEUR ESSUIE MAIN PLIÉS 
24x26 cm</t>
  </si>
  <si>
    <t>DISTRIBUTEUR DE PAPIER TOILETTE - DÉVIDAGE CENTRAL</t>
  </si>
  <si>
    <t>GANTS DE PROTECTION CHIMIQUE NITRILE 8 MILL BLEU NON POUDRÉ 
Taille au choix</t>
  </si>
  <si>
    <t>GANTS DE MÉNAGE 
Couleur et taille au choix</t>
  </si>
  <si>
    <t xml:space="preserve">HOUSSES CONTAINERS 
240L noires </t>
  </si>
  <si>
    <t>HOUSSES CONTAINERS
750L noires</t>
  </si>
  <si>
    <t>SAC A DÉCHETS NOIR 
30L STANDARD 30µm</t>
  </si>
  <si>
    <t>SAC A DÉCHETS NOIR 
50L STANDARD 30µm</t>
  </si>
  <si>
    <t>TAMPON POURPRE ABRASIF A RÉCURER 
Forme papillon</t>
  </si>
  <si>
    <t>GANTS VINYLE POUDRÉS 
Taille au choix</t>
  </si>
  <si>
    <t xml:space="preserve">SURCHAUSSURES HAUTE RÉSISTANCE 
ép. 40g/m² semelle 80µ </t>
  </si>
  <si>
    <t>ENSEMBLE PELLE BALAYETTE AÉROPORT</t>
  </si>
  <si>
    <t>FRANGE DE DÉPOUSSIERAGE VELCRO 
48/50 cm</t>
  </si>
  <si>
    <t>CALOT PAPIER RÉGLABLE</t>
  </si>
  <si>
    <t>CHARLOTTE A VISIÈRE
 PLP BLANC</t>
  </si>
  <si>
    <t>SERPILLÈRE GAUFRÉE BLANC 
30X35 cm</t>
  </si>
  <si>
    <t>SERPILLÈRE 
100X50 cm</t>
  </si>
  <si>
    <t xml:space="preserve">GEL WC DÉTARTRANT (Ecolabel)
Flacon de 1L </t>
  </si>
  <si>
    <t>CRÈME A RÉCURER 
Flacon de 1L</t>
  </si>
  <si>
    <t>ALCOOL DE SÉCURITÉ 
Flacon de 1L</t>
  </si>
  <si>
    <t>DOSEUR PRODUIT DÉTERGENT DÉGRAISSANT PUISSANT</t>
  </si>
  <si>
    <t>PRODUIT DÉTERGENT DÉGRAISSANT PUISSANT</t>
  </si>
  <si>
    <t xml:space="preserve">DOSEUR DÉTERGENT NEUTRE MULTISURFACE </t>
  </si>
  <si>
    <t>DÉTERGENT NEUTRE MULTISURFACE (Ecolabel)
Manuel et autolaveuse</t>
  </si>
  <si>
    <t>DÉTACHANT TEXTILE 
Flacon pulverisateur 500ml</t>
  </si>
  <si>
    <t>ACTIVATEUR DE LAVAGE : DÉTACHANT BLANCHISSANT</t>
  </si>
  <si>
    <t>DÉGRAISSANT BACTÉRICIDE MOUSSANT</t>
  </si>
  <si>
    <t>CENTRALE DE DILLUTION</t>
  </si>
  <si>
    <t>DÉGRAISSANT, DÉSINFECTANT, DÉSODORISANT ALCALIN 
Pour local à déchets</t>
  </si>
  <si>
    <t xml:space="preserve">LINGETTES DÉSINFECTANTES
Sans rinçage  </t>
  </si>
  <si>
    <t>NETTOYANT DÉSINFECTANT INOX
pulvérisateur / spray 750ml</t>
  </si>
  <si>
    <t>PRODUIT DE LAVAGE DES FRUITS ET LÉGUMES</t>
  </si>
  <si>
    <t>PRODUIT DÉCAPANT FOUR
Liquide</t>
  </si>
  <si>
    <t>PRODUIT DE RÉNOVATION VAISSELLE</t>
  </si>
  <si>
    <t>PASTILLES DE RINCAGE - DÉTARTRANTES
Four vapeur</t>
  </si>
  <si>
    <t>LOTION LAVANTE DÉSINFECTANTE MAINS 
Recharge</t>
  </si>
  <si>
    <t>DISQUE NOIR 
Diam. 406 mm</t>
  </si>
  <si>
    <t>DISQUE ROUGE 
Diam. 406 mm</t>
  </si>
  <si>
    <t>DISQUE ROUGE 
Diam. 380 mm</t>
  </si>
  <si>
    <t>HOUSSE EN ROULEAU 
Pour échelle double</t>
  </si>
  <si>
    <t>ANTICALCAIRE 
Bidon de 5L impératif</t>
  </si>
  <si>
    <t>DÉTERGENT DÉGRAISSANT 
Bidon de 5L impératif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</si>
</sst>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" fontId="6" fillId="0" borderId="6" xfId="0" applyNumberFormat="1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  <protection hidden="1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8" fillId="0" borderId="0" xfId="0" applyFont="1" applyBorder="1"/>
    <xf numFmtId="0" fontId="10" fillId="0" borderId="0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Protection="1">
      <protection locked="0"/>
    </xf>
    <xf numFmtId="49" fontId="8" fillId="0" borderId="0" xfId="0" applyNumberFormat="1" applyFont="1"/>
    <xf numFmtId="49" fontId="2" fillId="0" borderId="12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left" vertical="center"/>
    </xf>
    <xf numFmtId="49" fontId="6" fillId="3" borderId="6" xfId="0" applyNumberFormat="1" applyFont="1" applyFill="1" applyBorder="1" applyAlignment="1" applyProtection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6" fillId="3" borderId="12" xfId="0" applyNumberFormat="1" applyFont="1" applyFill="1" applyBorder="1" applyAlignment="1" applyProtection="1">
      <alignment horizontal="left" vertical="center"/>
    </xf>
    <xf numFmtId="49" fontId="11" fillId="2" borderId="6" xfId="0" applyNumberFormat="1" applyFont="1" applyFill="1" applyBorder="1" applyAlignment="1" applyProtection="1">
      <alignment horizontal="left" vertical="center" wrapText="1"/>
    </xf>
    <xf numFmtId="3" fontId="2" fillId="0" borderId="6" xfId="0" applyNumberFormat="1" applyFont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2" fillId="4" borderId="6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4" borderId="6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/>
    </xf>
    <xf numFmtId="0" fontId="6" fillId="3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10" fillId="0" borderId="0" xfId="0" applyNumberFormat="1" applyFont="1" applyAlignment="1" applyProtection="1">
      <alignment horizontal="center"/>
    </xf>
    <xf numFmtId="0" fontId="8" fillId="0" borderId="0" xfId="0" applyFont="1" applyFill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workbookViewId="0">
      <selection activeCell="M45" sqref="M45"/>
    </sheetView>
  </sheetViews>
  <sheetFormatPr baseColWidth="10" defaultRowHeight="14.25" x14ac:dyDescent="0.2"/>
  <cols>
    <col min="1" max="1" width="10.7109375" style="49" customWidth="1"/>
    <col min="2" max="2" width="58.7109375" style="57" customWidth="1"/>
    <col min="3" max="3" width="13.7109375" style="54" customWidth="1"/>
    <col min="4" max="4" width="25.7109375" style="54" customWidth="1"/>
    <col min="5" max="7" width="8.7109375" style="49" customWidth="1"/>
    <col min="8" max="16384" width="11.42578125" style="49"/>
  </cols>
  <sheetData>
    <row r="1" spans="1:9" ht="62.25" customHeight="1" x14ac:dyDescent="0.2">
      <c r="A1" s="124" t="s">
        <v>76</v>
      </c>
      <c r="B1" s="124"/>
      <c r="C1" s="124"/>
      <c r="D1" s="124"/>
      <c r="E1" s="124"/>
      <c r="F1" s="124"/>
      <c r="G1" s="124"/>
    </row>
    <row r="2" spans="1:9" ht="30" customHeight="1" thickBot="1" x14ac:dyDescent="0.25">
      <c r="A2" s="123"/>
      <c r="B2" s="123"/>
      <c r="C2" s="123"/>
      <c r="D2" s="123"/>
      <c r="E2" s="123"/>
      <c r="F2" s="123"/>
      <c r="G2" s="123"/>
    </row>
    <row r="3" spans="1:9" ht="30" customHeight="1" thickBot="1" x14ac:dyDescent="0.25">
      <c r="A3" s="127" t="s">
        <v>21</v>
      </c>
      <c r="B3" s="128"/>
      <c r="C3" s="128"/>
      <c r="D3" s="128"/>
      <c r="E3" s="128"/>
      <c r="F3" s="128"/>
      <c r="G3" s="129"/>
    </row>
    <row r="4" spans="1:9" ht="48" customHeight="1" thickBot="1" x14ac:dyDescent="0.25">
      <c r="A4" s="46" t="s">
        <v>2</v>
      </c>
      <c r="B4" s="47" t="s">
        <v>40</v>
      </c>
      <c r="C4" s="48" t="s">
        <v>16</v>
      </c>
      <c r="D4" s="48" t="s">
        <v>49</v>
      </c>
      <c r="E4" s="3" t="s">
        <v>3</v>
      </c>
      <c r="F4" s="10" t="s">
        <v>6</v>
      </c>
      <c r="G4" s="3" t="s">
        <v>4</v>
      </c>
    </row>
    <row r="5" spans="1:9" ht="35.1" customHeight="1" x14ac:dyDescent="0.2">
      <c r="A5" s="103"/>
      <c r="B5" s="58" t="s">
        <v>37</v>
      </c>
      <c r="C5" s="59">
        <v>20</v>
      </c>
      <c r="D5" s="59" t="s">
        <v>14</v>
      </c>
      <c r="E5" s="60"/>
      <c r="F5" s="13">
        <f t="shared" ref="F5:F19" si="0">E5*20/100</f>
        <v>0</v>
      </c>
      <c r="G5" s="13">
        <f t="shared" ref="G5:G34" si="1">E5+F5</f>
        <v>0</v>
      </c>
    </row>
    <row r="6" spans="1:9" ht="35.1" customHeight="1" x14ac:dyDescent="0.2">
      <c r="A6" s="104"/>
      <c r="B6" s="67" t="s">
        <v>33</v>
      </c>
      <c r="C6" s="61">
        <v>15</v>
      </c>
      <c r="D6" s="61" t="s">
        <v>58</v>
      </c>
      <c r="E6" s="62"/>
      <c r="F6" s="2">
        <f t="shared" si="0"/>
        <v>0</v>
      </c>
      <c r="G6" s="2">
        <f t="shared" si="1"/>
        <v>0</v>
      </c>
    </row>
    <row r="7" spans="1:9" ht="35.1" customHeight="1" x14ac:dyDescent="0.2">
      <c r="A7" s="104"/>
      <c r="B7" s="67" t="s">
        <v>39</v>
      </c>
      <c r="C7" s="61">
        <v>4</v>
      </c>
      <c r="D7" s="61" t="s">
        <v>14</v>
      </c>
      <c r="E7" s="62"/>
      <c r="F7" s="2">
        <f t="shared" si="0"/>
        <v>0</v>
      </c>
      <c r="G7" s="2">
        <f t="shared" si="1"/>
        <v>0</v>
      </c>
    </row>
    <row r="8" spans="1:9" ht="35.1" customHeight="1" x14ac:dyDescent="0.2">
      <c r="A8" s="5"/>
      <c r="B8" s="64" t="s">
        <v>11</v>
      </c>
      <c r="C8" s="80">
        <v>30</v>
      </c>
      <c r="D8" s="80" t="s">
        <v>59</v>
      </c>
      <c r="E8" s="1"/>
      <c r="F8" s="2">
        <f t="shared" si="0"/>
        <v>0</v>
      </c>
      <c r="G8" s="2">
        <f t="shared" si="1"/>
        <v>0</v>
      </c>
    </row>
    <row r="9" spans="1:9" ht="35.1" customHeight="1" x14ac:dyDescent="0.2">
      <c r="A9" s="5"/>
      <c r="B9" s="68" t="s">
        <v>79</v>
      </c>
      <c r="C9" s="80" t="s">
        <v>20</v>
      </c>
      <c r="D9" s="80" t="s">
        <v>60</v>
      </c>
      <c r="E9" s="1"/>
      <c r="F9" s="2">
        <f t="shared" ref="F9:F23" si="2">E9*20/100</f>
        <v>0</v>
      </c>
      <c r="G9" s="2">
        <f t="shared" ref="G9:G35" si="3">E9+F9</f>
        <v>0</v>
      </c>
      <c r="H9" s="50"/>
      <c r="I9" s="51"/>
    </row>
    <row r="10" spans="1:9" ht="35.1" customHeight="1" x14ac:dyDescent="0.2">
      <c r="A10" s="105"/>
      <c r="B10" s="68" t="s">
        <v>80</v>
      </c>
      <c r="C10" s="81">
        <v>76</v>
      </c>
      <c r="D10" s="82"/>
      <c r="E10" s="28"/>
      <c r="F10" s="29">
        <f t="shared" si="0"/>
        <v>0</v>
      </c>
      <c r="G10" s="29">
        <f t="shared" si="1"/>
        <v>0</v>
      </c>
      <c r="I10" s="51"/>
    </row>
    <row r="11" spans="1:9" ht="35.1" customHeight="1" x14ac:dyDescent="0.2">
      <c r="A11" s="5"/>
      <c r="B11" s="68" t="s">
        <v>32</v>
      </c>
      <c r="C11" s="80">
        <v>824</v>
      </c>
      <c r="D11" s="80" t="s">
        <v>14</v>
      </c>
      <c r="E11" s="1"/>
      <c r="F11" s="2">
        <f t="shared" si="0"/>
        <v>0</v>
      </c>
      <c r="G11" s="2">
        <f t="shared" si="3"/>
        <v>0</v>
      </c>
      <c r="I11" s="51"/>
    </row>
    <row r="12" spans="1:9" ht="35.1" customHeight="1" x14ac:dyDescent="0.2">
      <c r="A12" s="105"/>
      <c r="B12" s="69" t="s">
        <v>81</v>
      </c>
      <c r="C12" s="83">
        <v>68</v>
      </c>
      <c r="D12" s="84"/>
      <c r="E12" s="28"/>
      <c r="F12" s="29">
        <f t="shared" si="2"/>
        <v>0</v>
      </c>
      <c r="G12" s="29">
        <f t="shared" si="1"/>
        <v>0</v>
      </c>
      <c r="I12" s="51"/>
    </row>
    <row r="13" spans="1:9" ht="35.1" customHeight="1" x14ac:dyDescent="0.2">
      <c r="A13" s="5"/>
      <c r="B13" s="66" t="s">
        <v>38</v>
      </c>
      <c r="C13" s="85">
        <v>1000</v>
      </c>
      <c r="D13" s="85" t="s">
        <v>15</v>
      </c>
      <c r="E13" s="1"/>
      <c r="F13" s="2">
        <f t="shared" si="0"/>
        <v>0</v>
      </c>
      <c r="G13" s="2">
        <f t="shared" si="3"/>
        <v>0</v>
      </c>
      <c r="I13" s="51"/>
    </row>
    <row r="14" spans="1:9" ht="35.1" customHeight="1" x14ac:dyDescent="0.2">
      <c r="A14" s="75"/>
      <c r="B14" s="65" t="s">
        <v>116</v>
      </c>
      <c r="C14" s="80">
        <v>1</v>
      </c>
      <c r="D14" s="80" t="s">
        <v>61</v>
      </c>
      <c r="E14" s="1"/>
      <c r="F14" s="2">
        <f t="shared" si="0"/>
        <v>0</v>
      </c>
      <c r="G14" s="2">
        <f t="shared" si="1"/>
        <v>0</v>
      </c>
    </row>
    <row r="15" spans="1:9" ht="35.1" customHeight="1" x14ac:dyDescent="0.2">
      <c r="A15" s="75"/>
      <c r="B15" s="66" t="s">
        <v>117</v>
      </c>
      <c r="C15" s="80">
        <v>2</v>
      </c>
      <c r="D15" s="80" t="s">
        <v>61</v>
      </c>
      <c r="E15" s="1"/>
      <c r="F15" s="2">
        <f t="shared" si="2"/>
        <v>0</v>
      </c>
      <c r="G15" s="2">
        <f t="shared" si="3"/>
        <v>0</v>
      </c>
    </row>
    <row r="16" spans="1:9" ht="35.1" customHeight="1" x14ac:dyDescent="0.2">
      <c r="A16" s="75"/>
      <c r="B16" s="66" t="s">
        <v>118</v>
      </c>
      <c r="C16" s="80">
        <v>1</v>
      </c>
      <c r="D16" s="80" t="s">
        <v>61</v>
      </c>
      <c r="E16" s="1"/>
      <c r="F16" s="2">
        <f t="shared" si="0"/>
        <v>0</v>
      </c>
      <c r="G16" s="2">
        <f t="shared" si="1"/>
        <v>0</v>
      </c>
    </row>
    <row r="17" spans="1:7" ht="35.1" customHeight="1" x14ac:dyDescent="0.2">
      <c r="A17" s="75"/>
      <c r="B17" s="65" t="s">
        <v>82</v>
      </c>
      <c r="C17" s="80">
        <v>35</v>
      </c>
      <c r="D17" s="80" t="s">
        <v>63</v>
      </c>
      <c r="E17" s="1"/>
      <c r="F17" s="2">
        <f t="shared" si="2"/>
        <v>0</v>
      </c>
      <c r="G17" s="2">
        <f t="shared" si="1"/>
        <v>0</v>
      </c>
    </row>
    <row r="18" spans="1:7" ht="35.1" customHeight="1" x14ac:dyDescent="0.2">
      <c r="A18" s="75"/>
      <c r="B18" s="65" t="s">
        <v>83</v>
      </c>
      <c r="C18" s="85">
        <v>3</v>
      </c>
      <c r="D18" s="85" t="s">
        <v>64</v>
      </c>
      <c r="E18" s="1"/>
      <c r="F18" s="2">
        <f t="shared" si="0"/>
        <v>0</v>
      </c>
      <c r="G18" s="2">
        <f t="shared" si="3"/>
        <v>0</v>
      </c>
    </row>
    <row r="19" spans="1:7" ht="35.1" customHeight="1" x14ac:dyDescent="0.2">
      <c r="A19" s="75"/>
      <c r="B19" s="67" t="s">
        <v>34</v>
      </c>
      <c r="C19" s="80">
        <v>25</v>
      </c>
      <c r="D19" s="80" t="s">
        <v>65</v>
      </c>
      <c r="E19" s="1"/>
      <c r="F19" s="2">
        <f t="shared" si="0"/>
        <v>0</v>
      </c>
      <c r="G19" s="2">
        <f t="shared" si="1"/>
        <v>0</v>
      </c>
    </row>
    <row r="20" spans="1:7" ht="35.1" customHeight="1" x14ac:dyDescent="0.2">
      <c r="A20" s="75"/>
      <c r="B20" s="67" t="s">
        <v>84</v>
      </c>
      <c r="C20" s="80">
        <v>25</v>
      </c>
      <c r="D20" s="80" t="s">
        <v>61</v>
      </c>
      <c r="E20" s="1"/>
      <c r="F20" s="2">
        <f t="shared" si="2"/>
        <v>0</v>
      </c>
      <c r="G20" s="2">
        <f t="shared" si="3"/>
        <v>0</v>
      </c>
    </row>
    <row r="21" spans="1:7" ht="35.1" customHeight="1" x14ac:dyDescent="0.2">
      <c r="A21" s="75"/>
      <c r="B21" s="67" t="s">
        <v>85</v>
      </c>
      <c r="C21" s="80">
        <v>13</v>
      </c>
      <c r="D21" s="80" t="s">
        <v>61</v>
      </c>
      <c r="E21" s="1"/>
      <c r="F21" s="2">
        <f t="shared" si="2"/>
        <v>0</v>
      </c>
      <c r="G21" s="2">
        <f t="shared" si="1"/>
        <v>0</v>
      </c>
    </row>
    <row r="22" spans="1:7" ht="35.1" customHeight="1" x14ac:dyDescent="0.2">
      <c r="A22" s="75"/>
      <c r="B22" s="68" t="s">
        <v>35</v>
      </c>
      <c r="C22" s="80">
        <v>2</v>
      </c>
      <c r="D22" s="80" t="s">
        <v>14</v>
      </c>
      <c r="E22" s="1"/>
      <c r="F22" s="2">
        <f t="shared" si="2"/>
        <v>0</v>
      </c>
      <c r="G22" s="2">
        <f t="shared" si="3"/>
        <v>0</v>
      </c>
    </row>
    <row r="23" spans="1:7" ht="35.1" customHeight="1" x14ac:dyDescent="0.2">
      <c r="A23" s="75"/>
      <c r="B23" s="68" t="s">
        <v>119</v>
      </c>
      <c r="C23" s="80">
        <v>8</v>
      </c>
      <c r="D23" s="80" t="s">
        <v>14</v>
      </c>
      <c r="E23" s="1"/>
      <c r="F23" s="2">
        <f t="shared" si="2"/>
        <v>0</v>
      </c>
      <c r="G23" s="2">
        <f t="shared" si="1"/>
        <v>0</v>
      </c>
    </row>
    <row r="24" spans="1:7" ht="35.1" customHeight="1" x14ac:dyDescent="0.2">
      <c r="A24" s="75"/>
      <c r="B24" s="67" t="s">
        <v>36</v>
      </c>
      <c r="C24" s="80">
        <v>2</v>
      </c>
      <c r="D24" s="80" t="s">
        <v>14</v>
      </c>
      <c r="E24" s="1"/>
      <c r="F24" s="2">
        <f t="shared" ref="F24:F35" si="4">E24*20/100</f>
        <v>0</v>
      </c>
      <c r="G24" s="2">
        <f t="shared" si="3"/>
        <v>0</v>
      </c>
    </row>
    <row r="25" spans="1:7" ht="35.1" customHeight="1" x14ac:dyDescent="0.2">
      <c r="A25" s="75"/>
      <c r="B25" s="67" t="s">
        <v>86</v>
      </c>
      <c r="C25" s="80">
        <v>80</v>
      </c>
      <c r="D25" s="80" t="s">
        <v>14</v>
      </c>
      <c r="E25" s="1"/>
      <c r="F25" s="2">
        <f t="shared" si="4"/>
        <v>0</v>
      </c>
      <c r="G25" s="2">
        <f t="shared" si="1"/>
        <v>0</v>
      </c>
    </row>
    <row r="26" spans="1:7" ht="35.1" customHeight="1" x14ac:dyDescent="0.2">
      <c r="A26" s="75"/>
      <c r="B26" s="67" t="s">
        <v>87</v>
      </c>
      <c r="C26" s="80">
        <v>60</v>
      </c>
      <c r="D26" s="80" t="s">
        <v>14</v>
      </c>
      <c r="E26" s="1"/>
      <c r="F26" s="2">
        <f t="shared" si="4"/>
        <v>0</v>
      </c>
      <c r="G26" s="2">
        <f t="shared" si="3"/>
        <v>0</v>
      </c>
    </row>
    <row r="27" spans="1:7" ht="35.1" customHeight="1" x14ac:dyDescent="0.2">
      <c r="A27" s="75"/>
      <c r="B27" s="65" t="s">
        <v>25</v>
      </c>
      <c r="C27" s="80">
        <v>450</v>
      </c>
      <c r="D27" s="80" t="s">
        <v>14</v>
      </c>
      <c r="E27" s="1"/>
      <c r="F27" s="2">
        <f t="shared" si="4"/>
        <v>0</v>
      </c>
      <c r="G27" s="2">
        <f t="shared" si="1"/>
        <v>0</v>
      </c>
    </row>
    <row r="28" spans="1:7" ht="35.1" customHeight="1" x14ac:dyDescent="0.2">
      <c r="A28" s="75"/>
      <c r="B28" s="67" t="s">
        <v>26</v>
      </c>
      <c r="C28" s="80">
        <v>60</v>
      </c>
      <c r="D28" s="63" t="s">
        <v>62</v>
      </c>
      <c r="E28" s="1"/>
      <c r="F28" s="2">
        <f t="shared" si="4"/>
        <v>0</v>
      </c>
      <c r="G28" s="2">
        <f t="shared" si="3"/>
        <v>0</v>
      </c>
    </row>
    <row r="29" spans="1:7" ht="35.1" customHeight="1" x14ac:dyDescent="0.2">
      <c r="A29" s="75"/>
      <c r="B29" s="70" t="s">
        <v>27</v>
      </c>
      <c r="C29" s="80">
        <v>100</v>
      </c>
      <c r="D29" s="63" t="s">
        <v>62</v>
      </c>
      <c r="E29" s="1"/>
      <c r="F29" s="2">
        <f t="shared" si="4"/>
        <v>0</v>
      </c>
      <c r="G29" s="2">
        <f t="shared" si="1"/>
        <v>0</v>
      </c>
    </row>
    <row r="30" spans="1:7" ht="35.1" customHeight="1" x14ac:dyDescent="0.2">
      <c r="A30" s="76"/>
      <c r="B30" s="71" t="s">
        <v>88</v>
      </c>
      <c r="C30" s="86">
        <v>160</v>
      </c>
      <c r="D30" s="63" t="s">
        <v>62</v>
      </c>
      <c r="E30" s="22"/>
      <c r="F30" s="2">
        <f t="shared" si="4"/>
        <v>0</v>
      </c>
      <c r="G30" s="2">
        <f t="shared" si="3"/>
        <v>0</v>
      </c>
    </row>
    <row r="31" spans="1:7" ht="35.1" customHeight="1" x14ac:dyDescent="0.2">
      <c r="A31" s="75"/>
      <c r="B31" s="72" t="s">
        <v>93</v>
      </c>
      <c r="C31" s="80">
        <v>5</v>
      </c>
      <c r="D31" s="80" t="s">
        <v>66</v>
      </c>
      <c r="E31" s="1"/>
      <c r="F31" s="2">
        <f t="shared" si="4"/>
        <v>0</v>
      </c>
      <c r="G31" s="2">
        <f t="shared" si="3"/>
        <v>0</v>
      </c>
    </row>
    <row r="32" spans="1:7" ht="35.1" customHeight="1" x14ac:dyDescent="0.2">
      <c r="A32" s="75"/>
      <c r="B32" s="66" t="s">
        <v>94</v>
      </c>
      <c r="C32" s="80">
        <v>7</v>
      </c>
      <c r="D32" s="80" t="s">
        <v>66</v>
      </c>
      <c r="E32" s="1"/>
      <c r="F32" s="2">
        <f t="shared" si="4"/>
        <v>0</v>
      </c>
      <c r="G32" s="2">
        <f t="shared" si="1"/>
        <v>0</v>
      </c>
    </row>
    <row r="33" spans="1:8" ht="35.1" customHeight="1" x14ac:dyDescent="0.2">
      <c r="A33" s="75"/>
      <c r="B33" s="70" t="s">
        <v>89</v>
      </c>
      <c r="C33" s="80">
        <v>30</v>
      </c>
      <c r="D33" s="80" t="s">
        <v>63</v>
      </c>
      <c r="E33" s="1"/>
      <c r="F33" s="2">
        <f t="shared" si="4"/>
        <v>0</v>
      </c>
      <c r="G33" s="2">
        <f t="shared" si="3"/>
        <v>0</v>
      </c>
    </row>
    <row r="34" spans="1:8" ht="35.1" customHeight="1" x14ac:dyDescent="0.2">
      <c r="A34" s="75"/>
      <c r="B34" s="70" t="s">
        <v>90</v>
      </c>
      <c r="C34" s="80">
        <v>20</v>
      </c>
      <c r="D34" s="80" t="s">
        <v>67</v>
      </c>
      <c r="E34" s="1"/>
      <c r="F34" s="2">
        <f t="shared" si="4"/>
        <v>0</v>
      </c>
      <c r="G34" s="2">
        <f t="shared" si="1"/>
        <v>0</v>
      </c>
    </row>
    <row r="35" spans="1:8" ht="35.1" customHeight="1" thickBot="1" x14ac:dyDescent="0.25">
      <c r="A35" s="75"/>
      <c r="B35" s="70" t="s">
        <v>28</v>
      </c>
      <c r="C35" s="80">
        <v>2</v>
      </c>
      <c r="D35" s="80" t="s">
        <v>68</v>
      </c>
      <c r="E35" s="1"/>
      <c r="F35" s="2">
        <f t="shared" si="4"/>
        <v>0</v>
      </c>
      <c r="G35" s="2">
        <f t="shared" si="3"/>
        <v>0</v>
      </c>
    </row>
    <row r="36" spans="1:8" ht="30" customHeight="1" thickBot="1" x14ac:dyDescent="0.25">
      <c r="A36" s="127" t="s">
        <v>22</v>
      </c>
      <c r="B36" s="128"/>
      <c r="C36" s="128"/>
      <c r="D36" s="128"/>
      <c r="E36" s="128"/>
      <c r="F36" s="128"/>
      <c r="G36" s="129"/>
      <c r="H36" s="52"/>
    </row>
    <row r="37" spans="1:8" ht="48" customHeight="1" thickBot="1" x14ac:dyDescent="0.25">
      <c r="A37" s="46" t="s">
        <v>2</v>
      </c>
      <c r="B37" s="47" t="s">
        <v>40</v>
      </c>
      <c r="C37" s="48" t="s">
        <v>16</v>
      </c>
      <c r="D37" s="48" t="s">
        <v>12</v>
      </c>
      <c r="E37" s="3" t="s">
        <v>3</v>
      </c>
      <c r="F37" s="10" t="s">
        <v>6</v>
      </c>
      <c r="G37" s="3" t="s">
        <v>4</v>
      </c>
    </row>
    <row r="38" spans="1:8" ht="35.1" customHeight="1" x14ac:dyDescent="0.2">
      <c r="A38" s="73"/>
      <c r="B38" s="78" t="s">
        <v>91</v>
      </c>
      <c r="C38" s="87">
        <v>15</v>
      </c>
      <c r="D38" s="74" t="s">
        <v>62</v>
      </c>
      <c r="E38" s="18"/>
      <c r="F38" s="13">
        <f t="shared" ref="F38:F51" si="5">E38*20/100</f>
        <v>0</v>
      </c>
      <c r="G38" s="13">
        <f t="shared" ref="G38:G51" si="6">E38+F38</f>
        <v>0</v>
      </c>
    </row>
    <row r="39" spans="1:8" ht="35.1" customHeight="1" x14ac:dyDescent="0.2">
      <c r="A39" s="5"/>
      <c r="B39" s="64" t="s">
        <v>5</v>
      </c>
      <c r="C39" s="80">
        <v>100</v>
      </c>
      <c r="D39" s="63" t="s">
        <v>62</v>
      </c>
      <c r="E39" s="1"/>
      <c r="F39" s="2">
        <f t="shared" si="5"/>
        <v>0</v>
      </c>
      <c r="G39" s="2">
        <f t="shared" si="6"/>
        <v>0</v>
      </c>
    </row>
    <row r="40" spans="1:8" ht="35.1" customHeight="1" x14ac:dyDescent="0.2">
      <c r="A40" s="75"/>
      <c r="B40" s="79" t="s">
        <v>41</v>
      </c>
      <c r="C40" s="80">
        <v>70</v>
      </c>
      <c r="D40" s="63" t="s">
        <v>62</v>
      </c>
      <c r="E40" s="1"/>
      <c r="F40" s="2">
        <f t="shared" si="5"/>
        <v>0</v>
      </c>
      <c r="G40" s="2">
        <f t="shared" si="6"/>
        <v>0</v>
      </c>
    </row>
    <row r="41" spans="1:8" ht="35.1" customHeight="1" x14ac:dyDescent="0.2">
      <c r="A41" s="75"/>
      <c r="B41" s="79" t="s">
        <v>42</v>
      </c>
      <c r="C41" s="80">
        <v>50</v>
      </c>
      <c r="D41" s="63" t="s">
        <v>62</v>
      </c>
      <c r="E41" s="1"/>
      <c r="F41" s="2">
        <f t="shared" si="5"/>
        <v>0</v>
      </c>
      <c r="G41" s="2">
        <f t="shared" si="6"/>
        <v>0</v>
      </c>
    </row>
    <row r="42" spans="1:8" ht="35.1" customHeight="1" x14ac:dyDescent="0.2">
      <c r="A42" s="75"/>
      <c r="B42" s="79" t="s">
        <v>43</v>
      </c>
      <c r="C42" s="80">
        <v>50</v>
      </c>
      <c r="D42" s="63" t="s">
        <v>62</v>
      </c>
      <c r="E42" s="1"/>
      <c r="F42" s="2">
        <f t="shared" si="5"/>
        <v>0</v>
      </c>
      <c r="G42" s="2">
        <f t="shared" si="6"/>
        <v>0</v>
      </c>
    </row>
    <row r="43" spans="1:8" ht="35.1" customHeight="1" x14ac:dyDescent="0.2">
      <c r="A43" s="75"/>
      <c r="B43" s="79" t="s">
        <v>44</v>
      </c>
      <c r="C43" s="80">
        <v>50</v>
      </c>
      <c r="D43" s="63" t="s">
        <v>62</v>
      </c>
      <c r="E43" s="1"/>
      <c r="F43" s="2">
        <f t="shared" si="5"/>
        <v>0</v>
      </c>
      <c r="G43" s="2">
        <f t="shared" si="6"/>
        <v>0</v>
      </c>
    </row>
    <row r="44" spans="1:8" ht="35.1" customHeight="1" x14ac:dyDescent="0.2">
      <c r="A44" s="75"/>
      <c r="B44" s="65" t="s">
        <v>45</v>
      </c>
      <c r="C44" s="80">
        <v>15</v>
      </c>
      <c r="D44" s="63" t="s">
        <v>62</v>
      </c>
      <c r="E44" s="1"/>
      <c r="F44" s="2">
        <f t="shared" si="5"/>
        <v>0</v>
      </c>
      <c r="G44" s="2">
        <f t="shared" si="6"/>
        <v>0</v>
      </c>
    </row>
    <row r="45" spans="1:8" ht="35.1" customHeight="1" x14ac:dyDescent="0.2">
      <c r="A45" s="75"/>
      <c r="B45" s="79" t="s">
        <v>29</v>
      </c>
      <c r="C45" s="80">
        <v>20</v>
      </c>
      <c r="D45" s="63" t="s">
        <v>62</v>
      </c>
      <c r="E45" s="1"/>
      <c r="F45" s="2">
        <f t="shared" si="5"/>
        <v>0</v>
      </c>
      <c r="G45" s="2">
        <f t="shared" si="6"/>
        <v>0</v>
      </c>
    </row>
    <row r="46" spans="1:8" ht="35.1" customHeight="1" x14ac:dyDescent="0.2">
      <c r="A46" s="75"/>
      <c r="B46" s="79" t="s">
        <v>30</v>
      </c>
      <c r="C46" s="80">
        <v>20</v>
      </c>
      <c r="D46" s="63" t="s">
        <v>62</v>
      </c>
      <c r="E46" s="1"/>
      <c r="F46" s="2">
        <f t="shared" si="5"/>
        <v>0</v>
      </c>
      <c r="G46" s="2">
        <f t="shared" si="6"/>
        <v>0</v>
      </c>
    </row>
    <row r="47" spans="1:8" ht="35.1" customHeight="1" x14ac:dyDescent="0.2">
      <c r="A47" s="75"/>
      <c r="B47" s="79" t="s">
        <v>92</v>
      </c>
      <c r="C47" s="80">
        <v>20</v>
      </c>
      <c r="D47" s="63" t="s">
        <v>62</v>
      </c>
      <c r="E47" s="1"/>
      <c r="F47" s="2">
        <f t="shared" si="5"/>
        <v>0</v>
      </c>
      <c r="G47" s="2">
        <f t="shared" si="6"/>
        <v>0</v>
      </c>
    </row>
    <row r="48" spans="1:8" ht="35.1" customHeight="1" x14ac:dyDescent="0.2">
      <c r="A48" s="75"/>
      <c r="B48" s="65" t="s">
        <v>31</v>
      </c>
      <c r="C48" s="80">
        <v>20</v>
      </c>
      <c r="D48" s="63" t="s">
        <v>62</v>
      </c>
      <c r="E48" s="1"/>
      <c r="F48" s="2">
        <f t="shared" si="5"/>
        <v>0</v>
      </c>
      <c r="G48" s="2">
        <f t="shared" si="6"/>
        <v>0</v>
      </c>
    </row>
    <row r="49" spans="1:7" ht="35.1" customHeight="1" x14ac:dyDescent="0.2">
      <c r="A49" s="75"/>
      <c r="B49" s="64" t="s">
        <v>13</v>
      </c>
      <c r="C49" s="80">
        <v>8</v>
      </c>
      <c r="D49" s="63" t="s">
        <v>62</v>
      </c>
      <c r="E49" s="1"/>
      <c r="F49" s="2">
        <f t="shared" si="5"/>
        <v>0</v>
      </c>
      <c r="G49" s="2">
        <f t="shared" si="6"/>
        <v>0</v>
      </c>
    </row>
    <row r="50" spans="1:7" ht="35.1" customHeight="1" x14ac:dyDescent="0.2">
      <c r="A50" s="75"/>
      <c r="B50" s="67" t="s">
        <v>95</v>
      </c>
      <c r="C50" s="80">
        <v>70</v>
      </c>
      <c r="D50" s="63" t="s">
        <v>62</v>
      </c>
      <c r="E50" s="1"/>
      <c r="F50" s="2">
        <f t="shared" si="5"/>
        <v>0</v>
      </c>
      <c r="G50" s="2">
        <f t="shared" si="6"/>
        <v>0</v>
      </c>
    </row>
    <row r="51" spans="1:7" ht="35.1" customHeight="1" thickBot="1" x14ac:dyDescent="0.25">
      <c r="A51" s="77"/>
      <c r="B51" s="132" t="s">
        <v>96</v>
      </c>
      <c r="C51" s="88">
        <v>10</v>
      </c>
      <c r="D51" s="133" t="s">
        <v>62</v>
      </c>
      <c r="E51" s="14"/>
      <c r="F51" s="134">
        <f t="shared" si="5"/>
        <v>0</v>
      </c>
      <c r="G51" s="134">
        <f t="shared" si="6"/>
        <v>0</v>
      </c>
    </row>
    <row r="54" spans="1:7" ht="15" x14ac:dyDescent="0.2">
      <c r="A54" s="126" t="s">
        <v>17</v>
      </c>
      <c r="B54" s="126"/>
      <c r="C54" s="53"/>
    </row>
    <row r="55" spans="1:7" ht="15" x14ac:dyDescent="0.2">
      <c r="A55" s="126" t="s">
        <v>18</v>
      </c>
      <c r="B55" s="126"/>
      <c r="C55" s="53"/>
    </row>
    <row r="56" spans="1:7" ht="15" x14ac:dyDescent="0.2">
      <c r="A56" s="126" t="s">
        <v>19</v>
      </c>
      <c r="B56" s="126"/>
      <c r="C56" s="53"/>
    </row>
    <row r="57" spans="1:7" ht="15" x14ac:dyDescent="0.2">
      <c r="A57" s="55"/>
      <c r="B57" s="55"/>
      <c r="C57" s="53"/>
    </row>
    <row r="58" spans="1:7" ht="15" x14ac:dyDescent="0.25">
      <c r="A58" s="56" t="s">
        <v>0</v>
      </c>
      <c r="B58" s="125" t="s">
        <v>1</v>
      </c>
      <c r="C58" s="125"/>
    </row>
  </sheetData>
  <protectedRanges>
    <protectedRange sqref="E5:G35" name="Plage2"/>
    <protectedRange sqref="A5:A35" name="Plage1"/>
  </protectedRanges>
  <sortState xmlns:xlrd2="http://schemas.microsoft.com/office/spreadsheetml/2017/richdata2" ref="B5:B51">
    <sortCondition ref="B5"/>
  </sortState>
  <mergeCells count="8">
    <mergeCell ref="A2:G2"/>
    <mergeCell ref="A1:G1"/>
    <mergeCell ref="B58:C58"/>
    <mergeCell ref="A55:B55"/>
    <mergeCell ref="A54:B54"/>
    <mergeCell ref="A56:B56"/>
    <mergeCell ref="A3:G3"/>
    <mergeCell ref="A36:G36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F11" sqref="F11"/>
    </sheetView>
  </sheetViews>
  <sheetFormatPr baseColWidth="10" defaultRowHeight="14.25" x14ac:dyDescent="0.2"/>
  <cols>
    <col min="1" max="1" width="10.7109375" style="49" customWidth="1"/>
    <col min="2" max="2" width="58.7109375" style="49" customWidth="1"/>
    <col min="3" max="3" width="13.7109375" style="49" customWidth="1"/>
    <col min="4" max="4" width="25.7109375" style="49" customWidth="1"/>
    <col min="5" max="7" width="8.7109375" style="49" customWidth="1"/>
    <col min="8" max="16384" width="11.42578125" style="49"/>
  </cols>
  <sheetData>
    <row r="1" spans="1:7" ht="65.25" customHeight="1" x14ac:dyDescent="0.2">
      <c r="A1" s="124" t="s">
        <v>77</v>
      </c>
      <c r="B1" s="124"/>
      <c r="C1" s="124"/>
      <c r="D1" s="124"/>
      <c r="E1" s="124"/>
      <c r="F1" s="124"/>
      <c r="G1" s="124"/>
    </row>
    <row r="2" spans="1:7" ht="30" customHeight="1" thickBot="1" x14ac:dyDescent="0.25">
      <c r="A2" s="123"/>
      <c r="B2" s="123"/>
      <c r="C2" s="123"/>
      <c r="D2" s="123"/>
      <c r="E2" s="123"/>
      <c r="F2" s="123"/>
      <c r="G2" s="123"/>
    </row>
    <row r="3" spans="1:7" ht="39" thickBot="1" x14ac:dyDescent="0.25">
      <c r="A3" s="46" t="s">
        <v>2</v>
      </c>
      <c r="B3" s="47" t="s">
        <v>40</v>
      </c>
      <c r="C3" s="48" t="s">
        <v>16</v>
      </c>
      <c r="D3" s="48" t="s">
        <v>49</v>
      </c>
      <c r="E3" s="3" t="s">
        <v>3</v>
      </c>
      <c r="F3" s="10" t="s">
        <v>6</v>
      </c>
      <c r="G3" s="3" t="s">
        <v>4</v>
      </c>
    </row>
    <row r="4" spans="1:7" ht="35.1" customHeight="1" x14ac:dyDescent="0.2">
      <c r="A4" s="106"/>
      <c r="B4" s="107" t="s">
        <v>97</v>
      </c>
      <c r="C4" s="87">
        <v>200</v>
      </c>
      <c r="D4" s="108" t="s">
        <v>69</v>
      </c>
      <c r="E4" s="12"/>
      <c r="F4" s="18">
        <f>E4*20/100</f>
        <v>0</v>
      </c>
      <c r="G4" s="18">
        <f>E4+F4</f>
        <v>0</v>
      </c>
    </row>
    <row r="5" spans="1:7" ht="35.1" customHeight="1" x14ac:dyDescent="0.2">
      <c r="A5" s="109"/>
      <c r="B5" s="110" t="s">
        <v>98</v>
      </c>
      <c r="C5" s="80">
        <v>40</v>
      </c>
      <c r="D5" s="111" t="s">
        <v>69</v>
      </c>
      <c r="E5" s="11"/>
      <c r="F5" s="1">
        <f>E5*20/100</f>
        <v>0</v>
      </c>
      <c r="G5" s="1">
        <f>E5+F5</f>
        <v>0</v>
      </c>
    </row>
    <row r="6" spans="1:7" ht="35.1" customHeight="1" x14ac:dyDescent="0.2">
      <c r="A6" s="109"/>
      <c r="B6" s="110" t="s">
        <v>99</v>
      </c>
      <c r="C6" s="80">
        <v>100</v>
      </c>
      <c r="D6" s="111" t="s">
        <v>69</v>
      </c>
      <c r="E6" s="11"/>
      <c r="F6" s="1">
        <f>E6*20/100</f>
        <v>0</v>
      </c>
      <c r="G6" s="1">
        <f>E6+F6</f>
        <v>0</v>
      </c>
    </row>
    <row r="7" spans="1:7" ht="35.1" customHeight="1" x14ac:dyDescent="0.2">
      <c r="A7" s="109"/>
      <c r="B7" s="112" t="s">
        <v>46</v>
      </c>
      <c r="C7" s="80">
        <v>5</v>
      </c>
      <c r="D7" s="111" t="s">
        <v>70</v>
      </c>
      <c r="E7" s="11"/>
      <c r="F7" s="1">
        <f t="shared" ref="F7:F18" si="0">E7*20/100</f>
        <v>0</v>
      </c>
      <c r="G7" s="1">
        <f t="shared" ref="G7:G18" si="1">E7+F7</f>
        <v>0</v>
      </c>
    </row>
    <row r="8" spans="1:7" ht="35.1" customHeight="1" x14ac:dyDescent="0.2">
      <c r="A8" s="113"/>
      <c r="B8" s="114" t="s">
        <v>100</v>
      </c>
      <c r="C8" s="81">
        <v>19</v>
      </c>
      <c r="D8" s="115"/>
      <c r="E8" s="30"/>
      <c r="F8" s="1">
        <f t="shared" si="0"/>
        <v>0</v>
      </c>
      <c r="G8" s="1">
        <f t="shared" si="1"/>
        <v>0</v>
      </c>
    </row>
    <row r="9" spans="1:7" ht="35.1" customHeight="1" x14ac:dyDescent="0.2">
      <c r="A9" s="109"/>
      <c r="B9" s="112" t="s">
        <v>101</v>
      </c>
      <c r="C9" s="80">
        <v>40</v>
      </c>
      <c r="D9" s="111" t="s">
        <v>71</v>
      </c>
      <c r="E9" s="11"/>
      <c r="F9" s="1">
        <f t="shared" si="0"/>
        <v>0</v>
      </c>
      <c r="G9" s="1">
        <f t="shared" si="1"/>
        <v>0</v>
      </c>
    </row>
    <row r="10" spans="1:7" ht="35.1" customHeight="1" x14ac:dyDescent="0.2">
      <c r="A10" s="113"/>
      <c r="B10" s="114" t="s">
        <v>102</v>
      </c>
      <c r="C10" s="81">
        <v>19</v>
      </c>
      <c r="D10" s="115"/>
      <c r="E10" s="30"/>
      <c r="F10" s="1">
        <f t="shared" si="0"/>
        <v>0</v>
      </c>
      <c r="G10" s="1">
        <f t="shared" si="1"/>
        <v>0</v>
      </c>
    </row>
    <row r="11" spans="1:7" ht="35.1" customHeight="1" x14ac:dyDescent="0.2">
      <c r="A11" s="109"/>
      <c r="B11" s="116" t="s">
        <v>103</v>
      </c>
      <c r="C11" s="80">
        <v>130</v>
      </c>
      <c r="D11" s="111" t="s">
        <v>71</v>
      </c>
      <c r="E11" s="11"/>
      <c r="F11" s="1">
        <f t="shared" si="0"/>
        <v>0</v>
      </c>
      <c r="G11" s="1">
        <f t="shared" si="1"/>
        <v>0</v>
      </c>
    </row>
    <row r="12" spans="1:7" ht="35.1" customHeight="1" x14ac:dyDescent="0.2">
      <c r="A12" s="109"/>
      <c r="B12" s="112" t="s">
        <v>10</v>
      </c>
      <c r="C12" s="80">
        <v>1200</v>
      </c>
      <c r="D12" s="111" t="s">
        <v>69</v>
      </c>
      <c r="E12" s="11"/>
      <c r="F12" s="1">
        <f t="shared" si="0"/>
        <v>0</v>
      </c>
      <c r="G12" s="1">
        <f t="shared" si="1"/>
        <v>0</v>
      </c>
    </row>
    <row r="13" spans="1:7" ht="35.1" customHeight="1" x14ac:dyDescent="0.2">
      <c r="A13" s="109"/>
      <c r="B13" s="117" t="s">
        <v>104</v>
      </c>
      <c r="C13" s="80">
        <v>12</v>
      </c>
      <c r="D13" s="111" t="s">
        <v>62</v>
      </c>
      <c r="E13" s="11"/>
      <c r="F13" s="1">
        <f t="shared" si="0"/>
        <v>0</v>
      </c>
      <c r="G13" s="1">
        <f t="shared" si="1"/>
        <v>0</v>
      </c>
    </row>
    <row r="14" spans="1:7" ht="35.1" customHeight="1" x14ac:dyDescent="0.2">
      <c r="A14" s="109"/>
      <c r="B14" s="118" t="s">
        <v>105</v>
      </c>
      <c r="C14" s="80">
        <v>80</v>
      </c>
      <c r="D14" s="111" t="s">
        <v>72</v>
      </c>
      <c r="E14" s="11"/>
      <c r="F14" s="1">
        <f t="shared" si="0"/>
        <v>0</v>
      </c>
      <c r="G14" s="1">
        <f t="shared" si="1"/>
        <v>0</v>
      </c>
    </row>
    <row r="15" spans="1:7" ht="35.1" customHeight="1" x14ac:dyDescent="0.2">
      <c r="A15" s="109"/>
      <c r="B15" s="116" t="s">
        <v>47</v>
      </c>
      <c r="C15" s="80">
        <v>180</v>
      </c>
      <c r="D15" s="111" t="s">
        <v>72</v>
      </c>
      <c r="E15" s="11"/>
      <c r="F15" s="1">
        <f t="shared" si="0"/>
        <v>0</v>
      </c>
      <c r="G15" s="1">
        <f t="shared" si="1"/>
        <v>0</v>
      </c>
    </row>
    <row r="16" spans="1:7" ht="35.1" customHeight="1" x14ac:dyDescent="0.2">
      <c r="A16" s="5"/>
      <c r="B16" s="112" t="s">
        <v>7</v>
      </c>
      <c r="C16" s="80">
        <v>25</v>
      </c>
      <c r="D16" s="111" t="s">
        <v>71</v>
      </c>
      <c r="E16" s="11"/>
      <c r="F16" s="1">
        <f t="shared" si="0"/>
        <v>0</v>
      </c>
      <c r="G16" s="1">
        <f t="shared" si="1"/>
        <v>0</v>
      </c>
    </row>
    <row r="17" spans="1:8" ht="35.1" customHeight="1" x14ac:dyDescent="0.2">
      <c r="A17" s="75"/>
      <c r="B17" s="112" t="s">
        <v>9</v>
      </c>
      <c r="C17" s="80">
        <v>10</v>
      </c>
      <c r="D17" s="111" t="s">
        <v>72</v>
      </c>
      <c r="E17" s="11"/>
      <c r="F17" s="1">
        <f t="shared" si="0"/>
        <v>0</v>
      </c>
      <c r="G17" s="1">
        <f t="shared" si="1"/>
        <v>0</v>
      </c>
    </row>
    <row r="18" spans="1:8" ht="35.1" customHeight="1" x14ac:dyDescent="0.2">
      <c r="A18" s="97"/>
      <c r="B18" s="114" t="s">
        <v>8</v>
      </c>
      <c r="C18" s="81">
        <v>75</v>
      </c>
      <c r="D18" s="115"/>
      <c r="E18" s="30"/>
      <c r="F18" s="1">
        <f t="shared" si="0"/>
        <v>0</v>
      </c>
      <c r="G18" s="1">
        <f t="shared" si="1"/>
        <v>0</v>
      </c>
    </row>
    <row r="19" spans="1:8" ht="35.1" customHeight="1" thickBot="1" x14ac:dyDescent="0.25">
      <c r="A19" s="77"/>
      <c r="B19" s="119" t="s">
        <v>48</v>
      </c>
      <c r="C19" s="88">
        <v>250</v>
      </c>
      <c r="D19" s="120" t="s">
        <v>73</v>
      </c>
      <c r="E19" s="25"/>
      <c r="F19" s="14">
        <f>E19*20/100</f>
        <v>0</v>
      </c>
      <c r="G19" s="14">
        <f>E19+F19</f>
        <v>0</v>
      </c>
    </row>
    <row r="20" spans="1:8" ht="15" x14ac:dyDescent="0.2">
      <c r="B20" s="89"/>
      <c r="C20" s="90"/>
      <c r="D20" s="89"/>
      <c r="E20" s="130"/>
      <c r="F20" s="130"/>
      <c r="G20" s="130"/>
      <c r="H20" s="52"/>
    </row>
    <row r="21" spans="1:8" ht="15" x14ac:dyDescent="0.2">
      <c r="A21" s="126" t="s">
        <v>17</v>
      </c>
      <c r="B21" s="126"/>
      <c r="C21" s="53"/>
      <c r="D21" s="91"/>
      <c r="E21" s="130"/>
      <c r="F21" s="130"/>
      <c r="G21" s="130"/>
    </row>
    <row r="22" spans="1:8" ht="15" x14ac:dyDescent="0.2">
      <c r="A22" s="126" t="s">
        <v>18</v>
      </c>
      <c r="B22" s="126"/>
      <c r="C22" s="53"/>
      <c r="D22" s="91"/>
      <c r="E22" s="91"/>
      <c r="F22" s="91"/>
      <c r="G22" s="91"/>
    </row>
    <row r="23" spans="1:8" ht="15" x14ac:dyDescent="0.2">
      <c r="A23" s="126" t="s">
        <v>19</v>
      </c>
      <c r="B23" s="126"/>
      <c r="C23" s="53"/>
      <c r="D23" s="91"/>
      <c r="E23" s="91"/>
      <c r="F23" s="91"/>
      <c r="G23" s="91"/>
    </row>
    <row r="24" spans="1:8" ht="15" x14ac:dyDescent="0.2">
      <c r="A24" s="92"/>
      <c r="B24" s="93"/>
      <c r="C24" s="53"/>
      <c r="D24" s="91"/>
      <c r="E24" s="91"/>
      <c r="F24" s="91"/>
      <c r="G24" s="91"/>
    </row>
    <row r="25" spans="1:8" ht="15" x14ac:dyDescent="0.25">
      <c r="A25" s="56" t="s">
        <v>0</v>
      </c>
      <c r="B25" s="125" t="s">
        <v>1</v>
      </c>
      <c r="C25" s="125"/>
      <c r="D25" s="125"/>
      <c r="E25" s="130"/>
      <c r="F25" s="130"/>
      <c r="G25" s="130"/>
    </row>
    <row r="26" spans="1:8" ht="15" x14ac:dyDescent="0.2">
      <c r="A26" s="94"/>
      <c r="B26" s="95"/>
      <c r="C26" s="96"/>
      <c r="D26" s="95"/>
      <c r="E26" s="95"/>
      <c r="F26" s="93"/>
      <c r="G26" s="93"/>
    </row>
  </sheetData>
  <mergeCells count="9">
    <mergeCell ref="A1:G1"/>
    <mergeCell ref="A2:G2"/>
    <mergeCell ref="E20:G20"/>
    <mergeCell ref="E21:G21"/>
    <mergeCell ref="B25:D25"/>
    <mergeCell ref="E25:G25"/>
    <mergeCell ref="A21:B21"/>
    <mergeCell ref="A22:B22"/>
    <mergeCell ref="A23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ignoredErrors>
    <ignoredError sqref="F4:F8 F9:F19 G4:G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3"/>
  <sheetViews>
    <sheetView zoomScaleNormal="100" workbookViewId="0">
      <selection activeCell="G18" sqref="G18"/>
    </sheetView>
  </sheetViews>
  <sheetFormatPr baseColWidth="10" defaultRowHeight="14.25" x14ac:dyDescent="0.2"/>
  <cols>
    <col min="1" max="1" width="10.7109375" style="49" customWidth="1"/>
    <col min="2" max="2" width="58.7109375" style="49" customWidth="1"/>
    <col min="3" max="3" width="13.7109375" style="49" customWidth="1"/>
    <col min="4" max="4" width="25.7109375" style="49" customWidth="1"/>
    <col min="5" max="7" width="8.7109375" style="49" customWidth="1"/>
    <col min="8" max="16384" width="11.42578125" style="49"/>
  </cols>
  <sheetData>
    <row r="1" spans="1:7" ht="47.25" customHeight="1" x14ac:dyDescent="0.2">
      <c r="A1" s="124" t="s">
        <v>78</v>
      </c>
      <c r="B1" s="124"/>
      <c r="C1" s="124"/>
      <c r="D1" s="124"/>
      <c r="E1" s="124"/>
      <c r="F1" s="124"/>
      <c r="G1" s="124"/>
    </row>
    <row r="2" spans="1:7" ht="30" customHeight="1" thickBot="1" x14ac:dyDescent="0.3">
      <c r="A2" s="26"/>
      <c r="B2" s="26"/>
      <c r="C2" s="26"/>
      <c r="D2" s="26"/>
      <c r="E2" s="26"/>
      <c r="F2" s="26"/>
      <c r="G2" s="26"/>
    </row>
    <row r="3" spans="1:7" ht="30" customHeight="1" thickBot="1" x14ac:dyDescent="0.25">
      <c r="A3" s="127" t="s">
        <v>23</v>
      </c>
      <c r="B3" s="128"/>
      <c r="C3" s="128"/>
      <c r="D3" s="128"/>
      <c r="E3" s="128"/>
      <c r="F3" s="128"/>
      <c r="G3" s="129"/>
    </row>
    <row r="4" spans="1:7" ht="39" thickBot="1" x14ac:dyDescent="0.25">
      <c r="A4" s="46" t="s">
        <v>2</v>
      </c>
      <c r="B4" s="47" t="s">
        <v>40</v>
      </c>
      <c r="C4" s="48" t="s">
        <v>16</v>
      </c>
      <c r="D4" s="48" t="s">
        <v>49</v>
      </c>
      <c r="E4" s="3" t="s">
        <v>3</v>
      </c>
      <c r="F4" s="10" t="s">
        <v>6</v>
      </c>
      <c r="G4" s="3" t="s">
        <v>4</v>
      </c>
    </row>
    <row r="5" spans="1:7" ht="35.1" customHeight="1" x14ac:dyDescent="0.2">
      <c r="A5" s="15"/>
      <c r="B5" s="98" t="s">
        <v>106</v>
      </c>
      <c r="C5" s="16">
        <v>140</v>
      </c>
      <c r="D5" s="17" t="s">
        <v>71</v>
      </c>
      <c r="E5" s="18"/>
      <c r="F5" s="18">
        <f>E5*20/100</f>
        <v>0</v>
      </c>
      <c r="G5" s="18">
        <f>E5+F5</f>
        <v>0</v>
      </c>
    </row>
    <row r="6" spans="1:7" ht="35.1" customHeight="1" x14ac:dyDescent="0.2">
      <c r="A6" s="31"/>
      <c r="B6" s="99" t="s">
        <v>107</v>
      </c>
      <c r="C6" s="32">
        <v>7</v>
      </c>
      <c r="D6" s="33"/>
      <c r="E6" s="28"/>
      <c r="F6" s="28">
        <f t="shared" ref="F6:F20" si="0">E6*20/100</f>
        <v>0</v>
      </c>
      <c r="G6" s="28">
        <f t="shared" ref="G6:G20" si="1">E6+F6</f>
        <v>0</v>
      </c>
    </row>
    <row r="7" spans="1:7" ht="35.1" customHeight="1" x14ac:dyDescent="0.2">
      <c r="A7" s="31"/>
      <c r="B7" s="99" t="s">
        <v>50</v>
      </c>
      <c r="C7" s="32">
        <v>2</v>
      </c>
      <c r="D7" s="33"/>
      <c r="E7" s="28"/>
      <c r="F7" s="28">
        <f t="shared" si="0"/>
        <v>0</v>
      </c>
      <c r="G7" s="28">
        <f t="shared" si="1"/>
        <v>0</v>
      </c>
    </row>
    <row r="8" spans="1:7" ht="35.1" customHeight="1" x14ac:dyDescent="0.2">
      <c r="A8" s="19"/>
      <c r="B8" s="99" t="s">
        <v>120</v>
      </c>
      <c r="C8" s="9">
        <v>30</v>
      </c>
      <c r="D8" s="111" t="s">
        <v>71</v>
      </c>
      <c r="E8" s="1"/>
      <c r="F8" s="1">
        <f t="shared" si="0"/>
        <v>0</v>
      </c>
      <c r="G8" s="1">
        <f t="shared" si="1"/>
        <v>0</v>
      </c>
    </row>
    <row r="9" spans="1:7" ht="35.1" customHeight="1" x14ac:dyDescent="0.2">
      <c r="A9" s="5"/>
      <c r="B9" s="100" t="s">
        <v>108</v>
      </c>
      <c r="C9" s="9">
        <v>10</v>
      </c>
      <c r="D9" s="111" t="s">
        <v>71</v>
      </c>
      <c r="E9" s="1"/>
      <c r="F9" s="1">
        <f t="shared" si="0"/>
        <v>0</v>
      </c>
      <c r="G9" s="1">
        <f t="shared" si="1"/>
        <v>0</v>
      </c>
    </row>
    <row r="10" spans="1:7" ht="35.1" customHeight="1" x14ac:dyDescent="0.2">
      <c r="A10" s="5"/>
      <c r="B10" s="99" t="s">
        <v>121</v>
      </c>
      <c r="C10" s="9">
        <v>100</v>
      </c>
      <c r="D10" s="111" t="s">
        <v>71</v>
      </c>
      <c r="E10" s="1"/>
      <c r="F10" s="1">
        <f t="shared" si="0"/>
        <v>0</v>
      </c>
      <c r="G10" s="1">
        <f t="shared" si="1"/>
        <v>0</v>
      </c>
    </row>
    <row r="11" spans="1:7" ht="35.1" customHeight="1" x14ac:dyDescent="0.2">
      <c r="A11" s="5"/>
      <c r="B11" s="100" t="s">
        <v>109</v>
      </c>
      <c r="C11" s="9">
        <v>8</v>
      </c>
      <c r="D11" s="6" t="s">
        <v>58</v>
      </c>
      <c r="E11" s="1"/>
      <c r="F11" s="1">
        <f t="shared" si="0"/>
        <v>0</v>
      </c>
      <c r="G11" s="1">
        <f t="shared" si="1"/>
        <v>0</v>
      </c>
    </row>
    <row r="12" spans="1:7" ht="35.1" customHeight="1" x14ac:dyDescent="0.2">
      <c r="A12" s="5"/>
      <c r="B12" s="100" t="s">
        <v>110</v>
      </c>
      <c r="C12" s="9">
        <v>20</v>
      </c>
      <c r="D12" s="6" t="s">
        <v>62</v>
      </c>
      <c r="E12" s="1"/>
      <c r="F12" s="1">
        <f t="shared" si="0"/>
        <v>0</v>
      </c>
      <c r="G12" s="1">
        <f t="shared" si="1"/>
        <v>0</v>
      </c>
    </row>
    <row r="13" spans="1:7" ht="35.1" customHeight="1" x14ac:dyDescent="0.2">
      <c r="A13" s="75"/>
      <c r="B13" s="100" t="s">
        <v>111</v>
      </c>
      <c r="C13" s="9">
        <v>10</v>
      </c>
      <c r="D13" s="111" t="s">
        <v>71</v>
      </c>
      <c r="E13" s="1"/>
      <c r="F13" s="1">
        <f t="shared" si="0"/>
        <v>0</v>
      </c>
      <c r="G13" s="1">
        <f t="shared" si="1"/>
        <v>0</v>
      </c>
    </row>
    <row r="14" spans="1:7" ht="35.1" customHeight="1" x14ac:dyDescent="0.2">
      <c r="A14" s="75"/>
      <c r="B14" s="100" t="s">
        <v>112</v>
      </c>
      <c r="C14" s="9">
        <v>7</v>
      </c>
      <c r="D14" s="111" t="s">
        <v>71</v>
      </c>
      <c r="E14" s="1"/>
      <c r="F14" s="1">
        <f t="shared" si="0"/>
        <v>0</v>
      </c>
      <c r="G14" s="1">
        <f t="shared" si="1"/>
        <v>0</v>
      </c>
    </row>
    <row r="15" spans="1:7" ht="35.1" customHeight="1" x14ac:dyDescent="0.2">
      <c r="A15" s="75"/>
      <c r="B15" s="100" t="s">
        <v>53</v>
      </c>
      <c r="C15" s="9">
        <v>20</v>
      </c>
      <c r="D15" s="111" t="s">
        <v>71</v>
      </c>
      <c r="E15" s="1"/>
      <c r="F15" s="1">
        <f t="shared" si="0"/>
        <v>0</v>
      </c>
      <c r="G15" s="1">
        <f t="shared" si="1"/>
        <v>0</v>
      </c>
    </row>
    <row r="16" spans="1:7" ht="35.1" customHeight="1" x14ac:dyDescent="0.2">
      <c r="A16" s="75"/>
      <c r="B16" s="100" t="s">
        <v>113</v>
      </c>
      <c r="C16" s="9"/>
      <c r="D16" s="6" t="s">
        <v>72</v>
      </c>
      <c r="E16" s="1"/>
      <c r="F16" s="1">
        <f t="shared" si="0"/>
        <v>0</v>
      </c>
      <c r="G16" s="1">
        <f t="shared" si="1"/>
        <v>0</v>
      </c>
    </row>
    <row r="17" spans="1:7" ht="35.1" customHeight="1" x14ac:dyDescent="0.2">
      <c r="A17" s="75"/>
      <c r="B17" s="100" t="s">
        <v>51</v>
      </c>
      <c r="C17" s="9">
        <v>7</v>
      </c>
      <c r="D17" s="6" t="s">
        <v>74</v>
      </c>
      <c r="E17" s="1"/>
      <c r="F17" s="1">
        <f t="shared" si="0"/>
        <v>0</v>
      </c>
      <c r="G17" s="1">
        <f t="shared" si="1"/>
        <v>0</v>
      </c>
    </row>
    <row r="18" spans="1:7" ht="35.1" customHeight="1" x14ac:dyDescent="0.2">
      <c r="A18" s="75"/>
      <c r="B18" s="100" t="s">
        <v>114</v>
      </c>
      <c r="C18" s="9">
        <v>7</v>
      </c>
      <c r="D18" s="6" t="s">
        <v>75</v>
      </c>
      <c r="E18" s="1"/>
      <c r="F18" s="1">
        <f t="shared" si="0"/>
        <v>0</v>
      </c>
      <c r="G18" s="1">
        <f t="shared" si="1"/>
        <v>0</v>
      </c>
    </row>
    <row r="19" spans="1:7" ht="35.1" customHeight="1" x14ac:dyDescent="0.2">
      <c r="A19" s="97"/>
      <c r="B19" s="99" t="s">
        <v>52</v>
      </c>
      <c r="C19" s="32">
        <v>15</v>
      </c>
      <c r="D19" s="33"/>
      <c r="E19" s="28"/>
      <c r="F19" s="28">
        <f t="shared" si="0"/>
        <v>0</v>
      </c>
      <c r="G19" s="28">
        <f t="shared" si="1"/>
        <v>0</v>
      </c>
    </row>
    <row r="20" spans="1:7" ht="35.1" customHeight="1" thickBot="1" x14ac:dyDescent="0.25">
      <c r="A20" s="77"/>
      <c r="B20" s="101" t="s">
        <v>115</v>
      </c>
      <c r="C20" s="20">
        <v>60</v>
      </c>
      <c r="D20" s="21" t="s">
        <v>73</v>
      </c>
      <c r="E20" s="14"/>
      <c r="F20" s="14">
        <f t="shared" si="0"/>
        <v>0</v>
      </c>
      <c r="G20" s="14">
        <f t="shared" si="1"/>
        <v>0</v>
      </c>
    </row>
    <row r="21" spans="1:7" ht="30" customHeight="1" thickBot="1" x14ac:dyDescent="0.25">
      <c r="A21" s="127" t="s">
        <v>24</v>
      </c>
      <c r="B21" s="128"/>
      <c r="C21" s="128"/>
      <c r="D21" s="128"/>
      <c r="E21" s="128"/>
      <c r="F21" s="128"/>
      <c r="G21" s="129"/>
    </row>
    <row r="22" spans="1:7" ht="39" thickBot="1" x14ac:dyDescent="0.25">
      <c r="A22" s="46" t="s">
        <v>2</v>
      </c>
      <c r="B22" s="47" t="s">
        <v>40</v>
      </c>
      <c r="C22" s="48" t="s">
        <v>16</v>
      </c>
      <c r="D22" s="48" t="s">
        <v>12</v>
      </c>
      <c r="E22" s="3" t="s">
        <v>3</v>
      </c>
      <c r="F22" s="10" t="s">
        <v>6</v>
      </c>
      <c r="G22" s="3" t="s">
        <v>4</v>
      </c>
    </row>
    <row r="23" spans="1:7" ht="35.1" customHeight="1" x14ac:dyDescent="0.2">
      <c r="A23" s="40"/>
      <c r="B23" s="102" t="s">
        <v>54</v>
      </c>
      <c r="C23" s="8">
        <v>45</v>
      </c>
      <c r="D23" s="42" t="s">
        <v>71</v>
      </c>
      <c r="E23" s="12"/>
      <c r="F23" s="12">
        <f>E23*20/100</f>
        <v>0</v>
      </c>
      <c r="G23" s="18">
        <f>E23+F23</f>
        <v>0</v>
      </c>
    </row>
    <row r="24" spans="1:7" ht="35.1" customHeight="1" x14ac:dyDescent="0.2">
      <c r="A24" s="41"/>
      <c r="B24" s="121" t="s">
        <v>55</v>
      </c>
      <c r="C24" s="34">
        <v>3</v>
      </c>
      <c r="D24" s="37"/>
      <c r="E24" s="35"/>
      <c r="F24" s="35">
        <f>E24*20/100</f>
        <v>0</v>
      </c>
      <c r="G24" s="36">
        <f>E24+F24</f>
        <v>0</v>
      </c>
    </row>
    <row r="25" spans="1:7" ht="35.1" customHeight="1" x14ac:dyDescent="0.2">
      <c r="A25" s="5"/>
      <c r="B25" s="99" t="s">
        <v>57</v>
      </c>
      <c r="C25" s="9">
        <v>80</v>
      </c>
      <c r="D25" s="4" t="s">
        <v>71</v>
      </c>
      <c r="E25" s="11"/>
      <c r="F25" s="11">
        <f>E25*20/100</f>
        <v>0</v>
      </c>
      <c r="G25" s="1">
        <f>E25+F25</f>
        <v>0</v>
      </c>
    </row>
    <row r="26" spans="1:7" ht="35.1" customHeight="1" thickBot="1" x14ac:dyDescent="0.25">
      <c r="A26" s="38"/>
      <c r="B26" s="122" t="s">
        <v>56</v>
      </c>
      <c r="C26" s="43">
        <v>3</v>
      </c>
      <c r="D26" s="44"/>
      <c r="E26" s="45"/>
      <c r="F26" s="45">
        <f>E26*20/100</f>
        <v>0</v>
      </c>
      <c r="G26" s="39">
        <f>E26+F26</f>
        <v>0</v>
      </c>
    </row>
    <row r="28" spans="1:7" ht="15" x14ac:dyDescent="0.2">
      <c r="A28" s="126" t="s">
        <v>17</v>
      </c>
      <c r="B28" s="126"/>
      <c r="C28" s="53"/>
      <c r="D28" s="91"/>
    </row>
    <row r="29" spans="1:7" ht="15" x14ac:dyDescent="0.2">
      <c r="A29" s="126" t="s">
        <v>18</v>
      </c>
      <c r="B29" s="126"/>
      <c r="C29" s="53"/>
      <c r="D29" s="91"/>
    </row>
    <row r="30" spans="1:7" ht="15" x14ac:dyDescent="0.2">
      <c r="A30" s="126" t="s">
        <v>19</v>
      </c>
      <c r="B30" s="126"/>
      <c r="C30" s="53"/>
      <c r="D30" s="91"/>
    </row>
    <row r="31" spans="1:7" ht="15" x14ac:dyDescent="0.2">
      <c r="A31" s="92"/>
      <c r="B31" s="93"/>
      <c r="C31" s="53"/>
      <c r="D31" s="91"/>
    </row>
    <row r="32" spans="1:7" ht="15" x14ac:dyDescent="0.25">
      <c r="A32" s="56" t="s">
        <v>0</v>
      </c>
      <c r="B32" s="125" t="s">
        <v>1</v>
      </c>
      <c r="C32" s="125"/>
      <c r="D32" s="125"/>
    </row>
    <row r="59" spans="1:7" x14ac:dyDescent="0.2">
      <c r="A59" s="126" t="s">
        <v>17</v>
      </c>
      <c r="B59" s="126"/>
      <c r="C59" s="92"/>
      <c r="D59" s="131"/>
      <c r="E59" s="131"/>
      <c r="F59" s="131"/>
      <c r="G59" s="131"/>
    </row>
    <row r="60" spans="1:7" x14ac:dyDescent="0.2">
      <c r="A60" s="126" t="s">
        <v>18</v>
      </c>
      <c r="B60" s="126"/>
      <c r="C60" s="24"/>
      <c r="D60" s="131"/>
      <c r="E60" s="131"/>
      <c r="F60" s="131"/>
      <c r="G60" s="131"/>
    </row>
    <row r="61" spans="1:7" x14ac:dyDescent="0.2">
      <c r="A61" s="126" t="s">
        <v>19</v>
      </c>
      <c r="B61" s="126"/>
      <c r="C61" s="23"/>
      <c r="D61" s="27"/>
      <c r="E61" s="27"/>
      <c r="F61" s="27"/>
      <c r="G61" s="27"/>
    </row>
    <row r="62" spans="1:7" x14ac:dyDescent="0.2">
      <c r="A62" s="7"/>
      <c r="B62" s="23"/>
      <c r="C62" s="23"/>
      <c r="D62" s="27"/>
      <c r="E62" s="27"/>
      <c r="F62" s="27"/>
      <c r="G62" s="27"/>
    </row>
    <row r="63" spans="1:7" ht="15" x14ac:dyDescent="0.25">
      <c r="A63" s="56" t="s">
        <v>0</v>
      </c>
      <c r="B63" s="125" t="s">
        <v>1</v>
      </c>
      <c r="C63" s="125"/>
      <c r="D63" s="125"/>
      <c r="E63" s="91"/>
    </row>
  </sheetData>
  <mergeCells count="13">
    <mergeCell ref="B63:D63"/>
    <mergeCell ref="A1:G1"/>
    <mergeCell ref="D59:G59"/>
    <mergeCell ref="D60:G60"/>
    <mergeCell ref="A59:B59"/>
    <mergeCell ref="A60:B60"/>
    <mergeCell ref="A61:B61"/>
    <mergeCell ref="A3:G3"/>
    <mergeCell ref="A21:G21"/>
    <mergeCell ref="A28:B28"/>
    <mergeCell ref="A29:B29"/>
    <mergeCell ref="A30:B30"/>
    <mergeCell ref="B32:D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F5:F20 G5: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Lot1 Consom. et petit matériel</vt:lpstr>
      <vt:lpstr>Lot 2 Produits du SG</vt:lpstr>
      <vt:lpstr>Lot 3 Produits du Restaurant</vt:lpstr>
      <vt:lpstr>'Lot 2 Produits du SG'!Zone_d_impression</vt:lpstr>
      <vt:lpstr>'Lot 3 Produits du Restaurant'!Zone_d_impression</vt:lpstr>
      <vt:lpstr>'Lot1 Consom. et petit matériel'!Zone_d_impression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sbentaalla</cp:lastModifiedBy>
  <cp:lastPrinted>2024-02-12T11:46:08Z</cp:lastPrinted>
  <dcterms:created xsi:type="dcterms:W3CDTF">2019-09-02T08:18:11Z</dcterms:created>
  <dcterms:modified xsi:type="dcterms:W3CDTF">2024-02-16T14:50:00Z</dcterms:modified>
</cp:coreProperties>
</file>