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tion\Desktop\MAPA FEV 2024\"/>
    </mc:Choice>
  </mc:AlternateContent>
  <xr:revisionPtr revIDLastSave="0" documentId="13_ncr:1_{AAA7F2D5-3149-4B94-BF26-D38142F9480C}" xr6:coauthVersionLast="47" xr6:coauthVersionMax="47" xr10:uidLastSave="{00000000-0000-0000-0000-000000000000}"/>
  <bookViews>
    <workbookView xWindow="-120" yWindow="-120" windowWidth="29040" windowHeight="15840" tabRatio="144" xr2:uid="{00000000-000D-0000-FFFF-FFFF00000000}"/>
  </bookViews>
  <sheets>
    <sheet name="BPU CD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  <c r="J7" i="2"/>
  <c r="J8" i="2"/>
  <c r="J9" i="2"/>
  <c r="J10" i="2"/>
  <c r="J11" i="2"/>
  <c r="J13" i="2"/>
  <c r="J14" i="2"/>
  <c r="J15" i="2"/>
  <c r="J16" i="2"/>
  <c r="J17" i="2"/>
  <c r="J19" i="2"/>
  <c r="J20" i="2"/>
  <c r="J22" i="2"/>
  <c r="J23" i="2"/>
  <c r="J26" i="2"/>
  <c r="J27" i="2"/>
  <c r="J28" i="2"/>
  <c r="J29" i="2"/>
  <c r="J30" i="2"/>
  <c r="J31" i="2"/>
  <c r="J32" i="2"/>
  <c r="J34" i="2"/>
  <c r="J35" i="2"/>
  <c r="J37" i="2"/>
  <c r="J39" i="2"/>
  <c r="J40" i="2"/>
  <c r="J42" i="2"/>
  <c r="J43" i="2"/>
  <c r="J44" i="2"/>
  <c r="J45" i="2"/>
  <c r="J47" i="2"/>
  <c r="J48" i="2"/>
  <c r="J49" i="2"/>
  <c r="J50" i="2"/>
  <c r="J52" i="2"/>
  <c r="J53" i="2"/>
  <c r="J54" i="2"/>
  <c r="J55" i="2" l="1"/>
</calcChain>
</file>

<file path=xl/sharedStrings.xml><?xml version="1.0" encoding="utf-8"?>
<sst xmlns="http://schemas.openxmlformats.org/spreadsheetml/2006/main" count="145" uniqueCount="98">
  <si>
    <t xml:space="preserve">Designation des prestations </t>
  </si>
  <si>
    <t>Unité de compte</t>
  </si>
  <si>
    <t>Totaux des prix TTC</t>
  </si>
  <si>
    <r>
      <rPr>
        <sz val="20"/>
        <color theme="3" tint="-0.249977111117893"/>
        <rFont val="Book Antiqua"/>
        <family val="1"/>
      </rPr>
      <t>Bordereau de Prix unitaire valant détail quantitatif estimati</t>
    </r>
    <r>
      <rPr>
        <sz val="20"/>
        <color theme="1"/>
        <rFont val="Book Antiqua"/>
        <family val="1"/>
      </rPr>
      <t>f</t>
    </r>
  </si>
  <si>
    <r>
      <t>Taux de TVA (%)</t>
    </r>
    <r>
      <rPr>
        <vertAlign val="superscript"/>
        <sz val="11"/>
        <color theme="1"/>
        <rFont val="Book Antiqua"/>
        <family val="1"/>
      </rPr>
      <t>4</t>
    </r>
    <r>
      <rPr>
        <sz val="11"/>
        <color theme="1"/>
        <rFont val="Book Antiqua"/>
        <family val="1"/>
      </rPr>
      <t xml:space="preserve"> </t>
    </r>
  </si>
  <si>
    <t>Total</t>
  </si>
  <si>
    <r>
      <t xml:space="preserve">Bordereau de prix unitaire
</t>
    </r>
    <r>
      <rPr>
        <b/>
        <sz val="10"/>
        <color theme="1"/>
        <rFont val="Book Antiqua"/>
        <family val="1"/>
      </rPr>
      <t>(les indications ci-dessous ont valeur contractuelle</t>
    </r>
    <r>
      <rPr>
        <b/>
        <vertAlign val="super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)</t>
    </r>
  </si>
  <si>
    <r>
      <t xml:space="preserve">Détail quantitatif estimatif </t>
    </r>
    <r>
      <rPr>
        <b/>
        <sz val="10"/>
        <color theme="1"/>
        <rFont val="Book Antiqua"/>
        <family val="1"/>
      </rPr>
      <t>(les indications ci-dessous n'ont pas valeur contractuelle</t>
    </r>
    <r>
      <rPr>
        <b/>
        <vertAlign val="super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)</t>
    </r>
  </si>
  <si>
    <r>
      <t>Prix unitaires rendus droits acquittés hors TVA</t>
    </r>
    <r>
      <rPr>
        <vertAlign val="superscript"/>
        <sz val="11"/>
        <color theme="1"/>
        <rFont val="Book Antiqua"/>
        <family val="1"/>
      </rPr>
      <t>3</t>
    </r>
  </si>
  <si>
    <r>
      <t>[4]</t>
    </r>
    <r>
      <rPr>
        <sz val="9"/>
        <color theme="1"/>
        <rFont val="Book Antiqua"/>
        <family val="1"/>
      </rPr>
      <t>Il est rappelé qu’en application de l’article 296 du code général des impôts (CGI), la taxe sur la valeur ajoutée est perçue dans le département de la Réunion
- au taux réduit de 2,10 % pour les opérations visées aux articles 278-0 bis à 279-0 bis A et à l'article 298 octies ;
- au taux normal de 8,50 % dans les autres cas ;
En outre, en application de l’article 296 bis du CGI, la taxe sur la valeur ajoutée est perçue aux taux particuliers
- de 1,05 % pour les opérations visées aux  articles 281 quater e du CGI  (ce taux est également applicable aux opérations visés à l’article  298 septies )
- de 1,75 % pour les opérations visées à l'article 281 sexies ; 
Pour plus de précision : http://bofip.impots.gouv.fr/bofip/341-PGP.html?identifiant=BOI-TVA-GEO-20-20130621</t>
    </r>
  </si>
  <si>
    <r>
      <t xml:space="preserve">quantités estimées             </t>
    </r>
    <r>
      <rPr>
        <sz val="9"/>
        <color theme="3" tint="-0.249977111117893"/>
        <rFont val="Book Antiqua"/>
        <family val="1"/>
      </rPr>
      <t>(ne pas modifier)</t>
    </r>
  </si>
  <si>
    <t>Référence</t>
  </si>
  <si>
    <t>U</t>
  </si>
  <si>
    <t>Référence et 
page du catalogue</t>
  </si>
  <si>
    <r>
      <t>Panneau d'affichage mixte liège et émail - affichage par punaise et magnétique - cadre aluminium (</t>
    </r>
    <r>
      <rPr>
        <b/>
        <sz val="9"/>
        <rFont val="Times New Roman"/>
        <family val="1"/>
      </rPr>
      <t>125 x 88</t>
    </r>
    <r>
      <rPr>
        <sz val="9"/>
        <rFont val="Times New Roman"/>
        <family val="1"/>
      </rPr>
      <t>)</t>
    </r>
  </si>
  <si>
    <t>Références fiche technique</t>
  </si>
  <si>
    <t>Espace d'accueil, prêt, information</t>
  </si>
  <si>
    <r>
      <t>Signalisation en métal frontale (</t>
    </r>
    <r>
      <rPr>
        <b/>
        <sz val="9"/>
        <rFont val="Times New Roman"/>
        <family val="1"/>
      </rPr>
      <t>70 x 8</t>
    </r>
    <r>
      <rPr>
        <sz val="9"/>
        <rFont val="Times New Roman"/>
        <family val="1"/>
      </rPr>
      <t>)</t>
    </r>
  </si>
  <si>
    <r>
      <t>Grille d'exposition structure métallique - piètement réglable sur vérins - livré avec 6 crochets (</t>
    </r>
    <r>
      <rPr>
        <b/>
        <sz val="9"/>
        <rFont val="Times New Roman"/>
        <family val="1"/>
      </rPr>
      <t>100 x187 x 50</t>
    </r>
    <r>
      <rPr>
        <sz val="9"/>
        <rFont val="Times New Roman"/>
        <family val="1"/>
      </rPr>
      <t>)</t>
    </r>
  </si>
  <si>
    <t>Crochet pour support mural cimaise</t>
  </si>
  <si>
    <t>Espace de traitement des documents</t>
  </si>
  <si>
    <t>Serre livres coulissant sur les tablettes</t>
  </si>
  <si>
    <t>Salle d'archives</t>
  </si>
  <si>
    <t>Espace lecture-loisir</t>
  </si>
  <si>
    <t xml:space="preserve">Présentoir presse et nouveauté - piètement et socle aluminium muni de 4 tablettes </t>
  </si>
  <si>
    <r>
      <t>Cloison de séparation composée de 2 vantaux - structure métallique - panneau bois ajouré (</t>
    </r>
    <r>
      <rPr>
        <b/>
        <sz val="9"/>
        <rFont val="Times New Roman"/>
        <family val="1"/>
      </rPr>
      <t>105 x retour 75</t>
    </r>
    <r>
      <rPr>
        <sz val="9"/>
        <rFont val="Times New Roman"/>
        <family val="1"/>
      </rPr>
      <t>)</t>
    </r>
  </si>
  <si>
    <r>
      <t>Pouf carré en mousse haute résistance - revêtu d'un textile enduit - muni de 4 patins (</t>
    </r>
    <r>
      <rPr>
        <b/>
        <sz val="9"/>
        <rFont val="Times New Roman"/>
        <family val="1"/>
      </rPr>
      <t>43 x 40 x 43</t>
    </r>
    <r>
      <rPr>
        <sz val="9"/>
        <rFont val="Times New Roman"/>
        <family val="1"/>
      </rPr>
      <t>)</t>
    </r>
  </si>
  <si>
    <t>Espace informatique</t>
  </si>
  <si>
    <t>Espace presse</t>
  </si>
  <si>
    <r>
      <t>Présentoir 4 faces en rotation sur 360° - structure métallique - muni de 4 roulettes pivotantes - d'une capacité de 16 formats A4 (</t>
    </r>
    <r>
      <rPr>
        <b/>
        <sz val="9"/>
        <rFont val="Times New Roman"/>
        <family val="1"/>
      </rPr>
      <t>44 x 150 x 44</t>
    </r>
    <r>
      <rPr>
        <sz val="9"/>
        <rFont val="Times New Roman"/>
        <family val="1"/>
      </rPr>
      <t>)</t>
    </r>
  </si>
  <si>
    <t>Espace (salle) de formation documentaire</t>
  </si>
  <si>
    <t>Espace(s) d'exposition (dans la médiathèque)</t>
  </si>
  <si>
    <t>Crochet pour support mural (cimaise)</t>
  </si>
  <si>
    <r>
      <t>Vitrine d'exposition - verre translucide sur 4 faces - sur socle bois avec roulettes - fermeture à clé (</t>
    </r>
    <r>
      <rPr>
        <b/>
        <sz val="9"/>
        <rFont val="Times New Roman"/>
        <family val="1"/>
      </rPr>
      <t>100 x187 x 50</t>
    </r>
    <r>
      <rPr>
        <sz val="9"/>
        <rFont val="Times New Roman"/>
        <family val="1"/>
      </rPr>
      <t>)</t>
    </r>
  </si>
  <si>
    <r>
      <t>Présentoir simple face avec porte affiche - structure métallique - 2 tablettes orientables et réglables (</t>
    </r>
    <r>
      <rPr>
        <b/>
        <sz val="9"/>
        <rFont val="Times New Roman"/>
        <family val="1"/>
      </rPr>
      <t>86 x 168 x 39</t>
    </r>
    <r>
      <rPr>
        <sz val="9"/>
        <rFont val="Times New Roman"/>
        <family val="1"/>
      </rPr>
      <t>)</t>
    </r>
  </si>
  <si>
    <t>Vitrine murale d'affichage magnétique - porte coulissante - format 8 A4</t>
  </si>
  <si>
    <t>Espace orientation</t>
  </si>
  <si>
    <t>Espace bureau conseiller d'orientation psychologue</t>
  </si>
  <si>
    <t>1.2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</si>
  <si>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</si>
  <si>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</si>
  <si>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</si>
  <si>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</si>
  <si>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</si>
  <si>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</si>
  <si>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</si>
  <si>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</si>
  <si>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</si>
  <si>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</si>
  <si>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</si>
  <si>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1.17</t>
  </si>
  <si>
    <t>1.33</t>
  </si>
  <si>
    <t>1.18</t>
  </si>
  <si>
    <t>1.19</t>
  </si>
  <si>
    <t>1.20</t>
  </si>
  <si>
    <t>1.22</t>
  </si>
  <si>
    <t>1.24</t>
  </si>
  <si>
    <t>1.27</t>
  </si>
  <si>
    <t>1.28</t>
  </si>
  <si>
    <t>1.30</t>
  </si>
  <si>
    <t>1.32</t>
  </si>
  <si>
    <t>1.34</t>
  </si>
  <si>
    <t>1.35</t>
  </si>
  <si>
    <t>1.36</t>
  </si>
  <si>
    <t>1.38</t>
  </si>
  <si>
    <t>1.39</t>
  </si>
  <si>
    <t>Serre livres sur les tablettes</t>
  </si>
  <si>
    <r>
      <t>Chariot à livres  double face- 6 tablettes métalliques - piètement métallique sur roulettes dont 2 à freins muni d'une poignée (</t>
    </r>
    <r>
      <rPr>
        <b/>
        <sz val="9"/>
        <rFont val="Times New Roman"/>
        <family val="1"/>
      </rPr>
      <t>97 x 100 x 58</t>
    </r>
    <r>
      <rPr>
        <sz val="9"/>
        <rFont val="Times New Roman"/>
        <family val="1"/>
      </rPr>
      <t>)</t>
    </r>
  </si>
  <si>
    <r>
      <t>Grille d'exposition structure métallique  modulable- piètement réglable sur vérins - livré avec 6 crochets (</t>
    </r>
    <r>
      <rPr>
        <b/>
        <sz val="9"/>
        <rFont val="Times New Roman"/>
        <family val="1"/>
      </rPr>
      <t>100 x187 x 50</t>
    </r>
    <r>
      <rPr>
        <sz val="9"/>
        <rFont val="Times New Roman"/>
        <family val="1"/>
      </rPr>
      <t>)</t>
    </r>
  </si>
  <si>
    <r>
      <t>Bacs à BD 4 cases à roulettes - revêtement bois (</t>
    </r>
    <r>
      <rPr>
        <b/>
        <sz val="9"/>
        <rFont val="Times New Roman"/>
        <family val="1"/>
      </rPr>
      <t>120</t>
    </r>
    <r>
      <rPr>
        <sz val="9"/>
        <rFont val="Times New Roman"/>
        <family val="1"/>
      </rPr>
      <t>)</t>
    </r>
  </si>
  <si>
    <t>Banquette de lecture -  piètement métallique - aménagement pouvant accueillir 8 élèves</t>
  </si>
  <si>
    <t>Présentoir double face - capacité 16 formats A4 - structure métallique - 4 roulettes pivotantes (30 x 168 x 39)</t>
  </si>
  <si>
    <t>Etagère/rayonnage  double face 5 tablettes, sur pieds, structure bois/métal sur roulettes L 90xP62xH181 environ + habillage pour structure de départ ou suivante</t>
  </si>
  <si>
    <t>Etagère/rayonnage  simple face 5 tablettes  sur pieds, structure bois/métal sur roulettes L 90xP62xH181 environ + habillage pour structure de départ ou suivante</t>
  </si>
  <si>
    <t>Etagère/rayonnage  simple face 5 tablettes, sur pieds, structure bois/métal sur roulettes L 90xP62xH181 environ + habillage pour structure de départ ou suivante</t>
  </si>
  <si>
    <t>1.3</t>
  </si>
  <si>
    <t>1.15</t>
  </si>
  <si>
    <t>1.16</t>
  </si>
  <si>
    <t>1.21</t>
  </si>
  <si>
    <t>1.23</t>
  </si>
  <si>
    <t>1.25</t>
  </si>
  <si>
    <t>1.29</t>
  </si>
  <si>
    <t>1.31</t>
  </si>
  <si>
    <t>1.37</t>
  </si>
  <si>
    <r>
      <t>[1]</t>
    </r>
    <r>
      <rPr>
        <sz val="9"/>
        <color theme="1"/>
        <rFont val="Book Antiqua"/>
        <family val="1"/>
      </rPr>
      <t xml:space="preserve"> Les mentions stipulées dans la rubrique « Bordereau de prix unitaire », ont valeur contractuelle,</t>
    </r>
    <r>
      <rPr>
        <b/>
        <sz val="9"/>
        <color rgb="FFFF0000"/>
        <rFont val="Book Antiqua"/>
        <family val="1"/>
      </rPr>
      <t xml:space="preserve"> </t>
    </r>
    <r>
      <rPr>
        <sz val="9"/>
        <rFont val="Book Antiqua"/>
        <family val="1"/>
      </rPr>
      <t>à l'exception de l'indication du taux de tva que le Collège se réserve le droit de rectifier, en cas d'erreur détéctée, par le taux qui s'impose légalement.</t>
    </r>
  </si>
  <si>
    <r>
      <t>[3]</t>
    </r>
    <r>
      <rPr>
        <sz val="9"/>
        <color theme="1"/>
        <rFont val="Book Antiqua"/>
        <family val="1"/>
      </rPr>
      <t xml:space="preserve"> Le prix unitaires rendus droits acquittés comprennent -les frais de livraison, en ce compris les frais de transport et d’assurance,                                                                                                                                                                                                                                        -les droits et taxes d’importation, notamment la taxe d’octroi de mer qui frappent, hors exonération, les importations de biens et les livraisons de biens effectués à titre onéreux par les personnes qui les ont produits et dont le chiffre d'affaires annuel relatif à cette activité de production est supérieur ou égale à 300 000 € hors TVA et octroi de mer. Pour plus de précisions, consulter le site http://www.douane.gouv.fr/articles/a11711-fiscalite-douaniere-dans-les-departements-d-outre-mer. </t>
    </r>
  </si>
  <si>
    <t>1.1</t>
  </si>
  <si>
    <r>
      <t>[2]</t>
    </r>
    <r>
      <rPr>
        <sz val="9"/>
        <color theme="1"/>
        <rFont val="Book Antiqua"/>
        <family val="1"/>
      </rPr>
      <t xml:space="preserve"> Les mentions stipulées dans la rubrique « Détail quantitatif estimatif », à savoir les quantités estimées et les prix totaux correspondants, sont dépourvues de valeur contractuelle. En particulier, l’indication des quantités estimées, à fin exclusive de comparaison des offres au stade la mise en concurrence, n’engage aucunement le Collège à leur réalisation, sans préjudice d’un éventuel montant minimum de commande stipulé dans les autres pièces du marché. </t>
    </r>
  </si>
  <si>
    <t>1.26</t>
  </si>
  <si>
    <t>Siège bureautique - Dossier maille élastomère - Assise tissu - Rembourrage mousse haute densité - Accoudoirs - Appui tête rembourré - Dossier avec maintien lombaire - Hauteur de l'assise réglable par verin pneumatique - Piétinement polyamide noir sur roulettes - Dim 113/119 X 70</t>
  </si>
  <si>
    <r>
      <t>Bureau droit (</t>
    </r>
    <r>
      <rPr>
        <b/>
        <sz val="10"/>
        <rFont val="Times New Roman"/>
        <family val="1"/>
      </rPr>
      <t>160 x 80</t>
    </r>
    <r>
      <rPr>
        <sz val="10"/>
        <rFont val="Times New Roman"/>
        <family val="1"/>
      </rPr>
      <t>) - plateau mélaminé chant ABS - voile de fonds - 1 obsturateurs D80 mm (passe câbles)</t>
    </r>
  </si>
  <si>
    <r>
      <t>Table élèves biplace réglable en hauteur - plateau mélaminé chant ABS, 4 pieds, Piètement tube D32mm. Traverses latérales tube D32mm, plateau panneau de particules surfacé mélaminé épaisseur 19 mm minimum T5 à T6 (</t>
    </r>
    <r>
      <rPr>
        <b/>
        <sz val="9"/>
        <rFont val="Times New Roman"/>
        <family val="1"/>
      </rPr>
      <t>130 x 50</t>
    </r>
    <r>
      <rPr>
        <sz val="9"/>
        <rFont val="Times New Roman"/>
        <family val="1"/>
      </rPr>
      <t>)</t>
    </r>
  </si>
  <si>
    <r>
      <t>Chaise polyvalente non rembourée, 4 pieds - empilable (</t>
    </r>
    <r>
      <rPr>
        <b/>
        <sz val="9"/>
        <rFont val="Times New Roman"/>
        <family val="1"/>
      </rPr>
      <t>48 x 85 x 53</t>
    </r>
    <r>
      <rPr>
        <sz val="9"/>
        <rFont val="Times New Roman"/>
        <family val="1"/>
      </rPr>
      <t>) - Butée de protection d'empilage en polythylène - Piétinement en tube acier D 20mm peint poudre epoxy - Contact au sol sur embout en PVC - Coque stratifié ép, 10 mm</t>
    </r>
  </si>
  <si>
    <t xml:space="preserve">Table informatique pouvant accueillir 6 postes- piètement réglable - équipé de passe-câbles et serre-câbles - plateau mélaminé chant ABS - Dégagement latéral - Montant tube D32 mm - Obsturateurs D80mm (passe câbles)
</t>
  </si>
  <si>
    <r>
      <t>Table à plateau rabattable - rectangulaire - piètement à roulette -Plateau mélaminé chant ABS abs (</t>
    </r>
    <r>
      <rPr>
        <b/>
        <sz val="9"/>
        <rFont val="Times New Roman"/>
        <family val="1"/>
      </rPr>
      <t>120 x 70</t>
    </r>
    <r>
      <rPr>
        <sz val="9"/>
        <rFont val="Times New Roman"/>
        <family val="1"/>
      </rPr>
      <t>)</t>
    </r>
  </si>
  <si>
    <r>
      <t>Chaise polyvalente non rembourée - empilable (</t>
    </r>
    <r>
      <rPr>
        <b/>
        <sz val="9"/>
        <rFont val="Times New Roman"/>
        <family val="1"/>
      </rPr>
      <t>48 x 85 x 53</t>
    </r>
    <r>
      <rPr>
        <sz val="9"/>
        <rFont val="Times New Roman"/>
        <family val="1"/>
      </rPr>
      <t>) - Piétinement tube acier D20 mm peint poudre époxy - Contact au sol sur embout en polyéthylène</t>
    </r>
  </si>
  <si>
    <r>
      <t>Table à plateau rabattable - rectangulaire - piètement à roulette -plateau mélaminé chant ABS (</t>
    </r>
    <r>
      <rPr>
        <b/>
        <sz val="9"/>
        <rFont val="Times New Roman"/>
        <family val="1"/>
      </rPr>
      <t>120 x 70</t>
    </r>
    <r>
      <rPr>
        <sz val="9"/>
        <rFont val="Times New Roman"/>
        <family val="1"/>
      </rPr>
      <t>)</t>
    </r>
  </si>
  <si>
    <r>
      <t xml:space="preserve">Accord-Cadre à bons de commande n° </t>
    </r>
    <r>
      <rPr>
        <sz val="18"/>
        <color rgb="FF92D050"/>
        <rFont val="Book Antiqua"/>
        <family val="1"/>
      </rPr>
      <t>[CLG-2024-02]</t>
    </r>
    <r>
      <rPr>
        <sz val="18"/>
        <color theme="1"/>
        <rFont val="Book Antiqua"/>
        <family val="1"/>
      </rPr>
      <t xml:space="preserve"> - Lot n° </t>
    </r>
    <r>
      <rPr>
        <sz val="18"/>
        <color rgb="FF92D050"/>
        <rFont val="Book Antiqua"/>
        <family val="1"/>
      </rPr>
      <t>[03] « Mobilier CDI »</t>
    </r>
    <r>
      <rPr>
        <sz val="18"/>
        <color theme="1"/>
        <rFont val="Book Antiqua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</si>
</sst>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Book Antiqua"/>
      <family val="1"/>
    </font>
    <font>
      <sz val="20"/>
      <color theme="3" tint="-0.249977111117893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sz val="11"/>
      <color theme="3" tint="-0.249977111117893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theme="1"/>
      <name val="Book Antiqua"/>
      <family val="1"/>
    </font>
    <font>
      <b/>
      <vertAlign val="superscript"/>
      <sz val="10"/>
      <color theme="1"/>
      <name val="Book Antiqua"/>
      <family val="1"/>
    </font>
    <font>
      <sz val="18"/>
      <color theme="1"/>
      <name val="Book Antiqua"/>
      <family val="1"/>
    </font>
    <font>
      <sz val="18"/>
      <color theme="1"/>
      <name val="Calibri"/>
      <family val="2"/>
      <scheme val="minor"/>
    </font>
    <font>
      <vertAlign val="superscript"/>
      <sz val="9"/>
      <color theme="1"/>
      <name val="Book Antiqua"/>
      <family val="1"/>
    </font>
    <font>
      <sz val="9"/>
      <color theme="1"/>
      <name val="Book Antiqua"/>
      <family val="1"/>
    </font>
    <font>
      <b/>
      <sz val="9"/>
      <color rgb="FFFF0000"/>
      <name val="Book Antiqua"/>
      <family val="1"/>
    </font>
    <font>
      <sz val="9"/>
      <color theme="1"/>
      <name val="Calibri"/>
      <family val="2"/>
      <scheme val="minor"/>
    </font>
    <font>
      <sz val="9"/>
      <name val="Book Antiqua"/>
      <family val="1"/>
    </font>
    <font>
      <sz val="18"/>
      <color rgb="FF92D050"/>
      <name val="Book Antiqua"/>
      <family val="1"/>
    </font>
    <font>
      <sz val="9"/>
      <color theme="3" tint="-0.249977111117893"/>
      <name val="Book Antiqua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9"/>
      <color indexed="12"/>
      <name val="Times New Roman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Gray">
        <bgColor theme="2" tint="-9.9948118533890809E-2"/>
      </patternFill>
    </fill>
    <fill>
      <patternFill patternType="lightUp"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Dashed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85351115451523"/>
      </left>
      <right/>
      <top style="thin">
        <color theme="3" tint="0.39985351115451523"/>
      </top>
      <bottom style="thin">
        <color theme="3" tint="0.39985351115451523"/>
      </bottom>
      <diagonal/>
    </border>
    <border>
      <left style="mediumDashed">
        <color theme="3" tint="0.39994506668294322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mediumDashed">
        <color theme="3" tint="0.39994506668294322"/>
      </left>
      <right/>
      <top style="thin">
        <color theme="3" tint="0.39997558519241921"/>
      </top>
      <bottom/>
      <diagonal/>
    </border>
    <border>
      <left/>
      <right/>
      <top style="thin">
        <color theme="3" tint="0.39985351115451523"/>
      </top>
      <bottom/>
      <diagonal/>
    </border>
    <border>
      <left style="thin">
        <color theme="4"/>
      </left>
      <right style="thin">
        <color theme="3" tint="0.39982299264503923"/>
      </right>
      <top style="thin">
        <color theme="4"/>
      </top>
      <bottom style="double">
        <color theme="4"/>
      </bottom>
      <diagonal/>
    </border>
    <border>
      <left/>
      <right/>
      <top style="thin">
        <color theme="3" tint="0.39985351115451523"/>
      </top>
      <bottom style="thin">
        <color theme="3" tint="0.399853511154515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 style="mediumDashed">
        <color theme="3" tint="0.39994506668294322"/>
      </left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/>
      <top style="thin">
        <color theme="3" tint="0.39991454817346722"/>
      </top>
      <bottom/>
      <diagonal/>
    </border>
    <border>
      <left style="thin">
        <color theme="3" tint="0.39985351115451523"/>
      </left>
      <right/>
      <top style="thin">
        <color theme="3" tint="0.39985351115451523"/>
      </top>
      <bottom/>
      <diagonal/>
    </border>
    <border>
      <left style="mediumDashed">
        <color theme="3" tint="0.39994506668294322"/>
      </left>
      <right/>
      <top style="thin">
        <color theme="3" tint="0.39988402966399123"/>
      </top>
      <bottom/>
      <diagonal/>
    </border>
    <border>
      <left/>
      <right/>
      <top/>
      <bottom style="thin">
        <color theme="3" tint="0.39991454817346722"/>
      </bottom>
      <diagonal/>
    </border>
    <border>
      <left style="thin">
        <color theme="3" tint="0.39985351115451523"/>
      </left>
      <right/>
      <top/>
      <bottom style="thin">
        <color theme="3" tint="0.39985351115451523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mediumDashed">
        <color theme="3" tint="0.39994506668294322"/>
      </left>
      <right/>
      <top/>
      <bottom style="thin">
        <color theme="3" tint="0.39988402966399123"/>
      </bottom>
      <diagonal/>
    </border>
    <border>
      <left style="thin">
        <color theme="3" tint="0.39982299264503923"/>
      </left>
      <right/>
      <top/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85351115451523"/>
      </left>
      <right/>
      <top/>
      <bottom/>
      <diagonal/>
    </border>
    <border>
      <left style="mediumDashed">
        <color theme="3" tint="0.39994506668294322"/>
      </left>
      <right/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5" borderId="0"/>
  </cellStyleXfs>
  <cellXfs count="96">
    <xf numFmtId="0" fontId="0" fillId="0" borderId="0" xfId="0"/>
    <xf numFmtId="0" fontId="5" fillId="4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/>
    <xf numFmtId="0" fontId="17" fillId="0" borderId="0" xfId="0" applyFont="1" applyAlignment="1">
      <alignment vertical="top"/>
    </xf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0" fontId="0" fillId="0" borderId="3" xfId="0" applyBorder="1" applyAlignment="1">
      <alignment horizontal="center"/>
    </xf>
    <xf numFmtId="2" fontId="0" fillId="0" borderId="4" xfId="0" applyNumberFormat="1" applyBorder="1"/>
    <xf numFmtId="0" fontId="21" fillId="8" borderId="9" xfId="0" applyFont="1" applyFill="1" applyBorder="1" applyAlignment="1">
      <alignment vertical="center" wrapText="1"/>
    </xf>
    <xf numFmtId="0" fontId="22" fillId="8" borderId="9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21" fillId="8" borderId="1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6" borderId="20" xfId="0" applyFill="1" applyBorder="1"/>
    <xf numFmtId="4" fontId="8" fillId="0" borderId="21" xfId="1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26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64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8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3" fillId="8" borderId="9" xfId="0" applyFont="1" applyFill="1" applyBorder="1" applyAlignment="1">
      <alignment horizontal="center" vertical="center" wrapText="1"/>
    </xf>
    <xf numFmtId="0" fontId="21" fillId="8" borderId="25" xfId="0" applyFont="1" applyFill="1" applyBorder="1" applyAlignment="1">
      <alignment vertical="center" wrapText="1"/>
    </xf>
    <xf numFmtId="0" fontId="21" fillId="8" borderId="25" xfId="0" applyFont="1" applyFill="1" applyBorder="1" applyAlignment="1">
      <alignment horizontal="center" vertical="center"/>
    </xf>
    <xf numFmtId="164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vertical="center"/>
    </xf>
    <xf numFmtId="0" fontId="23" fillId="8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3" xfId="1" applyFont="1" applyBorder="1" applyAlignment="1">
      <alignment horizontal="center"/>
    </xf>
    <xf numFmtId="0" fontId="0" fillId="0" borderId="0" xfId="0" applyAlignment="1">
      <alignment horizontal="center"/>
    </xf>
    <xf numFmtId="0" fontId="21" fillId="8" borderId="34" xfId="0" applyFont="1" applyFill="1" applyBorder="1" applyAlignment="1">
      <alignment vertical="center" wrapText="1"/>
    </xf>
    <xf numFmtId="0" fontId="21" fillId="8" borderId="34" xfId="0" applyFont="1" applyFill="1" applyBorder="1" applyAlignment="1">
      <alignment horizontal="center" vertical="center"/>
    </xf>
    <xf numFmtId="164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23" fillId="8" borderId="34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164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8" borderId="36" xfId="0" applyFont="1" applyFill="1" applyBorder="1" applyAlignment="1">
      <alignment horizontal="center" vertical="center"/>
    </xf>
    <xf numFmtId="0" fontId="21" fillId="8" borderId="37" xfId="0" applyFont="1" applyFill="1" applyBorder="1" applyAlignment="1">
      <alignment vertical="center" wrapText="1"/>
    </xf>
    <xf numFmtId="0" fontId="21" fillId="8" borderId="37" xfId="0" applyFont="1" applyFill="1" applyBorder="1" applyAlignment="1">
      <alignment horizontal="center" vertical="center"/>
    </xf>
    <xf numFmtId="164" fontId="26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3" fillId="8" borderId="37" xfId="0" applyFont="1" applyFill="1" applyBorder="1" applyAlignment="1">
      <alignment horizontal="center" vertical="center"/>
    </xf>
    <xf numFmtId="0" fontId="21" fillId="8" borderId="40" xfId="0" applyFont="1" applyFill="1" applyBorder="1" applyAlignment="1">
      <alignment vertical="center" wrapText="1"/>
    </xf>
    <xf numFmtId="0" fontId="14" fillId="7" borderId="0" xfId="0" applyFont="1" applyFill="1" applyAlignment="1">
      <alignment horizontal="left" vertical="top" wrapText="1"/>
    </xf>
    <xf numFmtId="0" fontId="14" fillId="7" borderId="0" xfId="0" applyFont="1" applyFill="1" applyAlignment="1">
      <alignment horizontal="left" vertical="top" wrapText="1" shrinkToFit="1"/>
    </xf>
    <xf numFmtId="0" fontId="14" fillId="7" borderId="0" xfId="0" applyFont="1" applyFill="1" applyAlignment="1">
      <alignment vertical="top"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3">
    <cellStyle name="Normal" xfId="0" builtinId="0"/>
    <cellStyle name="Style 1" xfId="2" xr:uid="{00000000-0005-0000-0000-000001000000}"/>
    <cellStyle name="Total" xfId="1" builtinId="25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E065-C6E6-4912-99F1-D8AC8A7B0B5B}">
  <dimension ref="B1:J63"/>
  <sheetViews>
    <sheetView showGridLines="0" tabSelected="1" topLeftCell="A32" workbookViewId="0">
      <selection activeCell="L5" sqref="L5"/>
    </sheetView>
  </sheetViews>
  <sheetFormatPr baseColWidth="10" defaultRowHeight="15" x14ac:dyDescent="0.25"/>
  <cols>
    <col min="1" max="1" width="3.85546875" customWidth="1"/>
    <col min="2" max="2" width="10.85546875" customWidth="1"/>
    <col min="3" max="3" width="57.28515625" customWidth="1"/>
    <col min="4" max="4" width="8.42578125" customWidth="1"/>
    <col min="5" max="5" width="19.28515625" customWidth="1"/>
    <col min="6" max="6" width="8.28515625" bestFit="1" customWidth="1"/>
    <col min="7" max="7" width="12.28515625" customWidth="1"/>
    <col min="8" max="8" width="11.28515625" customWidth="1"/>
    <col min="9" max="9" width="16.28515625" customWidth="1"/>
    <col min="10" max="10" width="16.7109375" customWidth="1"/>
  </cols>
  <sheetData>
    <row r="1" spans="2:10" ht="26.25" x14ac:dyDescent="0.4">
      <c r="B1" s="86" t="s">
        <v>3</v>
      </c>
      <c r="C1" s="87"/>
      <c r="D1" s="87"/>
      <c r="E1" s="87"/>
      <c r="F1" s="87"/>
      <c r="G1" s="87"/>
      <c r="H1" s="87"/>
      <c r="I1" s="87"/>
      <c r="J1" s="87"/>
    </row>
    <row r="2" spans="2:10" ht="23.25" x14ac:dyDescent="0.35">
      <c r="B2" s="88" t="s">
        <v>97</v>
      </c>
      <c r="C2" s="88"/>
      <c r="D2" s="88"/>
      <c r="E2" s="88"/>
      <c r="F2" s="88"/>
      <c r="G2" s="88"/>
      <c r="H2" s="88"/>
      <c r="I2" s="88"/>
      <c r="J2" s="89"/>
    </row>
    <row r="4" spans="2:10" s="5" customFormat="1" ht="65.25" customHeight="1" x14ac:dyDescent="0.25">
      <c r="B4" s="90" t="s">
        <v>6</v>
      </c>
      <c r="C4" s="91"/>
      <c r="D4" s="91"/>
      <c r="E4" s="91"/>
      <c r="F4" s="91"/>
      <c r="G4" s="91"/>
      <c r="H4" s="92" t="s">
        <v>7</v>
      </c>
      <c r="I4" s="93"/>
      <c r="J4" s="94"/>
    </row>
    <row r="5" spans="2:10" ht="67.5" x14ac:dyDescent="0.25">
      <c r="B5" s="1" t="s">
        <v>11</v>
      </c>
      <c r="C5" s="1" t="s">
        <v>0</v>
      </c>
      <c r="D5" s="1" t="s">
        <v>1</v>
      </c>
      <c r="E5" s="1" t="s">
        <v>8</v>
      </c>
      <c r="F5" s="19" t="s">
        <v>4</v>
      </c>
      <c r="G5" s="24" t="s">
        <v>15</v>
      </c>
      <c r="H5" s="27" t="s">
        <v>13</v>
      </c>
      <c r="I5" s="2" t="s">
        <v>10</v>
      </c>
      <c r="J5" s="3" t="s">
        <v>2</v>
      </c>
    </row>
    <row r="6" spans="2:10" ht="30.75" customHeight="1" x14ac:dyDescent="0.25">
      <c r="B6" s="10"/>
      <c r="C6" s="21" t="s">
        <v>16</v>
      </c>
      <c r="D6" s="11"/>
      <c r="E6" s="12"/>
      <c r="F6" s="13"/>
      <c r="G6" s="13"/>
      <c r="H6" s="28"/>
      <c r="I6" s="13"/>
      <c r="J6" s="14"/>
    </row>
    <row r="7" spans="2:10" ht="56.25" customHeight="1" x14ac:dyDescent="0.25">
      <c r="B7" s="23" t="s">
        <v>86</v>
      </c>
      <c r="C7" s="15" t="s">
        <v>89</v>
      </c>
      <c r="D7" s="37" t="s">
        <v>12</v>
      </c>
      <c r="E7" s="32"/>
      <c r="F7" s="31"/>
      <c r="G7" s="25"/>
      <c r="H7" s="38"/>
      <c r="I7" s="39">
        <v>2</v>
      </c>
      <c r="J7" s="20">
        <f t="shared" ref="J7:J54" si="0">ROUND(E7*(1+F7/100)*I7,2)</f>
        <v>0</v>
      </c>
    </row>
    <row r="8" spans="2:10" ht="42" customHeight="1" x14ac:dyDescent="0.25">
      <c r="B8" s="23" t="s">
        <v>38</v>
      </c>
      <c r="C8" s="15" t="s">
        <v>17</v>
      </c>
      <c r="D8" s="37" t="s">
        <v>12</v>
      </c>
      <c r="E8" s="32"/>
      <c r="F8" s="31"/>
      <c r="G8" s="25"/>
      <c r="H8" s="38"/>
      <c r="I8" s="39">
        <v>1</v>
      </c>
      <c r="J8" s="20">
        <f t="shared" si="0"/>
        <v>0</v>
      </c>
    </row>
    <row r="9" spans="2:10" ht="42" customHeight="1" x14ac:dyDescent="0.25">
      <c r="B9" s="23" t="s">
        <v>75</v>
      </c>
      <c r="C9" s="15" t="s">
        <v>14</v>
      </c>
      <c r="D9" s="37" t="s">
        <v>12</v>
      </c>
      <c r="E9" s="32"/>
      <c r="F9" s="31"/>
      <c r="G9" s="25"/>
      <c r="H9" s="38"/>
      <c r="I9" s="39">
        <v>1</v>
      </c>
      <c r="J9" s="20">
        <f t="shared" si="0"/>
        <v>0</v>
      </c>
    </row>
    <row r="10" spans="2:10" ht="42" customHeight="1" x14ac:dyDescent="0.25">
      <c r="B10" s="23" t="s">
        <v>39</v>
      </c>
      <c r="C10" s="15" t="s">
        <v>68</v>
      </c>
      <c r="D10" s="37" t="s">
        <v>12</v>
      </c>
      <c r="E10" s="32"/>
      <c r="F10" s="31"/>
      <c r="G10" s="25"/>
      <c r="H10" s="38"/>
      <c r="I10" s="39">
        <v>2</v>
      </c>
      <c r="J10" s="20">
        <f t="shared" si="0"/>
        <v>0</v>
      </c>
    </row>
    <row r="11" spans="2:10" ht="42" customHeight="1" x14ac:dyDescent="0.25">
      <c r="B11" s="23" t="s">
        <v>40</v>
      </c>
      <c r="C11" s="15" t="s">
        <v>19</v>
      </c>
      <c r="D11" s="37" t="s">
        <v>12</v>
      </c>
      <c r="E11" s="32"/>
      <c r="F11" s="31"/>
      <c r="G11" s="25"/>
      <c r="H11" s="38"/>
      <c r="I11" s="39">
        <v>2</v>
      </c>
      <c r="J11" s="20">
        <f t="shared" si="0"/>
        <v>0</v>
      </c>
    </row>
    <row r="12" spans="2:10" ht="30" customHeight="1" x14ac:dyDescent="0.25">
      <c r="B12" s="23"/>
      <c r="C12" s="40" t="s">
        <v>20</v>
      </c>
      <c r="D12" s="41"/>
      <c r="E12" s="42"/>
      <c r="F12" s="31"/>
      <c r="G12" s="35"/>
      <c r="H12" s="36"/>
      <c r="I12" s="44"/>
      <c r="J12" s="20"/>
    </row>
    <row r="13" spans="2:10" ht="33.75" customHeight="1" x14ac:dyDescent="0.25">
      <c r="B13" s="23" t="s">
        <v>41</v>
      </c>
      <c r="C13" s="16" t="s">
        <v>90</v>
      </c>
      <c r="D13" s="37" t="s">
        <v>12</v>
      </c>
      <c r="E13" s="32"/>
      <c r="F13" s="31"/>
      <c r="G13" s="25"/>
      <c r="H13" s="38"/>
      <c r="I13" s="45">
        <v>1</v>
      </c>
      <c r="J13" s="20">
        <f t="shared" si="0"/>
        <v>0</v>
      </c>
    </row>
    <row r="14" spans="2:10" ht="33.75" customHeight="1" x14ac:dyDescent="0.25">
      <c r="B14" s="23" t="s">
        <v>42</v>
      </c>
      <c r="C14" s="15" t="s">
        <v>95</v>
      </c>
      <c r="D14" s="37" t="s">
        <v>12</v>
      </c>
      <c r="E14" s="32"/>
      <c r="F14" s="31"/>
      <c r="G14" s="25"/>
      <c r="H14" s="38"/>
      <c r="I14" s="39">
        <v>1</v>
      </c>
      <c r="J14" s="20">
        <f t="shared" si="0"/>
        <v>0</v>
      </c>
    </row>
    <row r="15" spans="2:10" ht="33.75" customHeight="1" x14ac:dyDescent="0.25">
      <c r="B15" s="23" t="s">
        <v>43</v>
      </c>
      <c r="C15" s="15" t="s">
        <v>67</v>
      </c>
      <c r="D15" s="37" t="s">
        <v>12</v>
      </c>
      <c r="E15" s="32"/>
      <c r="F15" s="31"/>
      <c r="G15" s="25"/>
      <c r="H15" s="38"/>
      <c r="I15" s="39">
        <v>1</v>
      </c>
      <c r="J15" s="20">
        <f t="shared" si="0"/>
        <v>0</v>
      </c>
    </row>
    <row r="16" spans="2:10" ht="40.5" customHeight="1" x14ac:dyDescent="0.25">
      <c r="B16" s="23" t="s">
        <v>44</v>
      </c>
      <c r="C16" s="15" t="s">
        <v>72</v>
      </c>
      <c r="D16" s="37" t="s">
        <v>12</v>
      </c>
      <c r="E16" s="32"/>
      <c r="F16" s="33"/>
      <c r="G16" s="26"/>
      <c r="H16" s="43"/>
      <c r="I16" s="39">
        <v>2</v>
      </c>
      <c r="J16" s="20">
        <f t="shared" si="0"/>
        <v>0</v>
      </c>
    </row>
    <row r="17" spans="2:10" ht="30.75" customHeight="1" x14ac:dyDescent="0.25">
      <c r="B17" s="23" t="s">
        <v>45</v>
      </c>
      <c r="C17" s="46" t="s">
        <v>21</v>
      </c>
      <c r="D17" s="47" t="s">
        <v>12</v>
      </c>
      <c r="E17" s="48"/>
      <c r="F17" s="49"/>
      <c r="G17" s="50"/>
      <c r="H17" s="51"/>
      <c r="I17" s="52">
        <v>25</v>
      </c>
      <c r="J17" s="53">
        <f t="shared" si="0"/>
        <v>0</v>
      </c>
    </row>
    <row r="18" spans="2:10" ht="30.75" customHeight="1" x14ac:dyDescent="0.25">
      <c r="B18" s="23"/>
      <c r="C18" s="22" t="s">
        <v>22</v>
      </c>
      <c r="D18" s="18"/>
      <c r="E18" s="34"/>
      <c r="F18" s="17"/>
      <c r="G18" s="17"/>
      <c r="H18" s="17"/>
      <c r="I18" s="57"/>
      <c r="J18" s="20"/>
    </row>
    <row r="19" spans="2:10" ht="39" customHeight="1" x14ac:dyDescent="0.25">
      <c r="B19" s="23" t="s">
        <v>46</v>
      </c>
      <c r="C19" s="15" t="s">
        <v>73</v>
      </c>
      <c r="D19" s="37" t="s">
        <v>12</v>
      </c>
      <c r="E19" s="32"/>
      <c r="F19" s="54"/>
      <c r="G19" s="55"/>
      <c r="H19" s="58"/>
      <c r="I19" s="39">
        <v>1</v>
      </c>
      <c r="J19" s="56">
        <f t="shared" si="0"/>
        <v>0</v>
      </c>
    </row>
    <row r="20" spans="2:10" ht="30.75" customHeight="1" x14ac:dyDescent="0.25">
      <c r="B20" s="23" t="s">
        <v>47</v>
      </c>
      <c r="C20" s="15" t="s">
        <v>21</v>
      </c>
      <c r="D20" s="37" t="s">
        <v>12</v>
      </c>
      <c r="E20" s="32"/>
      <c r="F20" s="31"/>
      <c r="G20" s="25"/>
      <c r="H20" s="38"/>
      <c r="I20" s="39">
        <v>10</v>
      </c>
      <c r="J20" s="20">
        <f t="shared" si="0"/>
        <v>0</v>
      </c>
    </row>
    <row r="21" spans="2:10" ht="30.75" customHeight="1" x14ac:dyDescent="0.25">
      <c r="B21" s="23"/>
      <c r="C21" s="22" t="s">
        <v>23</v>
      </c>
      <c r="D21" s="18"/>
      <c r="E21" s="34"/>
      <c r="F21" s="17"/>
      <c r="G21" s="17"/>
      <c r="H21" s="17"/>
      <c r="I21" s="57"/>
      <c r="J21" s="20"/>
    </row>
    <row r="22" spans="2:10" ht="44.25" customHeight="1" x14ac:dyDescent="0.25">
      <c r="B22" s="23" t="s">
        <v>48</v>
      </c>
      <c r="C22" s="15" t="s">
        <v>72</v>
      </c>
      <c r="D22" s="37" t="s">
        <v>12</v>
      </c>
      <c r="E22" s="32"/>
      <c r="F22" s="54"/>
      <c r="G22" s="55"/>
      <c r="H22" s="58"/>
      <c r="I22" s="39">
        <v>4</v>
      </c>
      <c r="J22" s="56">
        <f t="shared" si="0"/>
        <v>0</v>
      </c>
    </row>
    <row r="23" spans="2:10" ht="30.75" customHeight="1" x14ac:dyDescent="0.25">
      <c r="B23" s="23" t="s">
        <v>49</v>
      </c>
      <c r="C23" s="15" t="s">
        <v>66</v>
      </c>
      <c r="D23" s="37" t="s">
        <v>12</v>
      </c>
      <c r="E23" s="32"/>
      <c r="F23" s="31"/>
      <c r="G23" s="25"/>
      <c r="H23" s="38"/>
      <c r="I23" s="39">
        <v>25</v>
      </c>
      <c r="J23" s="20">
        <f t="shared" si="0"/>
        <v>0</v>
      </c>
    </row>
    <row r="24" spans="2:10" ht="42" customHeight="1" x14ac:dyDescent="0.25">
      <c r="B24" s="23" t="s">
        <v>76</v>
      </c>
      <c r="C24" s="15" t="s">
        <v>72</v>
      </c>
      <c r="D24" s="37" t="s">
        <v>12</v>
      </c>
      <c r="E24" s="32"/>
      <c r="F24" s="31"/>
      <c r="G24" s="25"/>
      <c r="H24" s="38"/>
      <c r="I24" s="39">
        <v>3</v>
      </c>
      <c r="J24" s="20">
        <f t="shared" si="0"/>
        <v>0</v>
      </c>
    </row>
    <row r="25" spans="2:10" ht="42" customHeight="1" x14ac:dyDescent="0.25">
      <c r="B25" s="23" t="s">
        <v>77</v>
      </c>
      <c r="C25" s="15" t="s">
        <v>74</v>
      </c>
      <c r="D25" s="37" t="s">
        <v>12</v>
      </c>
      <c r="E25" s="32"/>
      <c r="F25" s="31"/>
      <c r="G25" s="25"/>
      <c r="H25" s="38"/>
      <c r="I25" s="39">
        <v>1</v>
      </c>
      <c r="J25" s="20"/>
    </row>
    <row r="26" spans="2:10" ht="30.75" customHeight="1" x14ac:dyDescent="0.25">
      <c r="B26" s="23" t="s">
        <v>50</v>
      </c>
      <c r="C26" s="15" t="s">
        <v>69</v>
      </c>
      <c r="D26" s="37" t="s">
        <v>12</v>
      </c>
      <c r="E26" s="32"/>
      <c r="F26" s="31"/>
      <c r="G26" s="25"/>
      <c r="H26" s="38"/>
      <c r="I26" s="39">
        <v>2</v>
      </c>
      <c r="J26" s="20">
        <f t="shared" si="0"/>
        <v>0</v>
      </c>
    </row>
    <row r="27" spans="2:10" ht="30.75" customHeight="1" x14ac:dyDescent="0.25">
      <c r="B27" s="23" t="s">
        <v>52</v>
      </c>
      <c r="C27" s="15" t="s">
        <v>24</v>
      </c>
      <c r="D27" s="37" t="s">
        <v>12</v>
      </c>
      <c r="E27" s="32"/>
      <c r="F27" s="31"/>
      <c r="G27" s="25"/>
      <c r="H27" s="38"/>
      <c r="I27" s="39">
        <v>1</v>
      </c>
      <c r="J27" s="20">
        <f t="shared" si="0"/>
        <v>0</v>
      </c>
    </row>
    <row r="28" spans="2:10" ht="45" customHeight="1" x14ac:dyDescent="0.25">
      <c r="B28" s="23" t="s">
        <v>53</v>
      </c>
      <c r="C28" s="82" t="s">
        <v>91</v>
      </c>
      <c r="D28" s="37" t="s">
        <v>12</v>
      </c>
      <c r="E28" s="32"/>
      <c r="F28" s="31"/>
      <c r="G28" s="25"/>
      <c r="H28" s="38"/>
      <c r="I28" s="39">
        <v>12</v>
      </c>
      <c r="J28" s="20">
        <f t="shared" si="0"/>
        <v>0</v>
      </c>
    </row>
    <row r="29" spans="2:10" ht="39" customHeight="1" x14ac:dyDescent="0.25">
      <c r="B29" s="23" t="s">
        <v>54</v>
      </c>
      <c r="C29" s="15" t="s">
        <v>92</v>
      </c>
      <c r="D29" s="37" t="s">
        <v>12</v>
      </c>
      <c r="E29" s="32"/>
      <c r="F29" s="31"/>
      <c r="G29" s="25"/>
      <c r="H29" s="38"/>
      <c r="I29" s="39">
        <v>24</v>
      </c>
      <c r="J29" s="20">
        <f t="shared" si="0"/>
        <v>0</v>
      </c>
    </row>
    <row r="30" spans="2:10" ht="32.25" customHeight="1" x14ac:dyDescent="0.25">
      <c r="B30" s="23" t="s">
        <v>78</v>
      </c>
      <c r="C30" s="15" t="s">
        <v>25</v>
      </c>
      <c r="D30" s="37" t="s">
        <v>12</v>
      </c>
      <c r="E30" s="32"/>
      <c r="F30" s="31"/>
      <c r="G30" s="25"/>
      <c r="H30" s="38"/>
      <c r="I30" s="39">
        <v>2</v>
      </c>
      <c r="J30" s="20">
        <f t="shared" si="0"/>
        <v>0</v>
      </c>
    </row>
    <row r="31" spans="2:10" ht="32.25" customHeight="1" x14ac:dyDescent="0.25">
      <c r="B31" s="23" t="s">
        <v>55</v>
      </c>
      <c r="C31" s="15" t="s">
        <v>70</v>
      </c>
      <c r="D31" s="37" t="s">
        <v>12</v>
      </c>
      <c r="E31" s="32"/>
      <c r="F31" s="31"/>
      <c r="G31" s="25"/>
      <c r="H31" s="38"/>
      <c r="I31" s="39">
        <v>1</v>
      </c>
      <c r="J31" s="20">
        <f t="shared" si="0"/>
        <v>0</v>
      </c>
    </row>
    <row r="32" spans="2:10" ht="32.25" customHeight="1" x14ac:dyDescent="0.25">
      <c r="B32" s="23" t="s">
        <v>79</v>
      </c>
      <c r="C32" s="15" t="s">
        <v>26</v>
      </c>
      <c r="D32" s="37" t="s">
        <v>12</v>
      </c>
      <c r="E32" s="32"/>
      <c r="F32" s="31"/>
      <c r="G32" s="25"/>
      <c r="H32" s="38"/>
      <c r="I32" s="39">
        <v>4</v>
      </c>
      <c r="J32" s="20">
        <f t="shared" si="0"/>
        <v>0</v>
      </c>
    </row>
    <row r="33" spans="2:10" ht="32.25" customHeight="1" x14ac:dyDescent="0.25">
      <c r="B33" s="23"/>
      <c r="C33" s="22" t="s">
        <v>27</v>
      </c>
      <c r="D33" s="18"/>
      <c r="E33" s="34"/>
      <c r="F33" s="17"/>
      <c r="G33" s="17"/>
      <c r="H33" s="17"/>
      <c r="I33" s="57"/>
      <c r="J33" s="20"/>
    </row>
    <row r="34" spans="2:10" ht="44.25" customHeight="1" x14ac:dyDescent="0.25">
      <c r="B34" s="23" t="s">
        <v>56</v>
      </c>
      <c r="C34" s="68" t="s">
        <v>93</v>
      </c>
      <c r="D34" s="69" t="s">
        <v>12</v>
      </c>
      <c r="E34" s="70"/>
      <c r="F34" s="54"/>
      <c r="G34" s="55"/>
      <c r="H34" s="58"/>
      <c r="I34" s="71">
        <v>1</v>
      </c>
      <c r="J34" s="56">
        <f t="shared" si="0"/>
        <v>0</v>
      </c>
    </row>
    <row r="35" spans="2:10" ht="47.25" customHeight="1" x14ac:dyDescent="0.25">
      <c r="B35" s="23" t="s">
        <v>80</v>
      </c>
      <c r="C35" s="15" t="s">
        <v>92</v>
      </c>
      <c r="D35" s="47" t="s">
        <v>12</v>
      </c>
      <c r="E35" s="48"/>
      <c r="F35" s="59"/>
      <c r="G35" s="60"/>
      <c r="H35" s="61"/>
      <c r="I35" s="52">
        <v>6</v>
      </c>
      <c r="J35" s="53">
        <f t="shared" si="0"/>
        <v>0</v>
      </c>
    </row>
    <row r="36" spans="2:10" ht="33" customHeight="1" x14ac:dyDescent="0.25">
      <c r="B36" s="23"/>
      <c r="C36" s="22" t="s">
        <v>28</v>
      </c>
      <c r="D36" s="18"/>
      <c r="E36" s="34"/>
      <c r="F36" s="17"/>
      <c r="G36" s="17"/>
      <c r="H36" s="17"/>
      <c r="I36" s="57"/>
      <c r="J36" s="20"/>
    </row>
    <row r="37" spans="2:10" ht="32.25" customHeight="1" x14ac:dyDescent="0.25">
      <c r="B37" s="23" t="s">
        <v>88</v>
      </c>
      <c r="C37" s="76" t="s">
        <v>29</v>
      </c>
      <c r="D37" s="77" t="s">
        <v>12</v>
      </c>
      <c r="E37" s="78"/>
      <c r="F37" s="67"/>
      <c r="G37" s="79"/>
      <c r="H37" s="80"/>
      <c r="I37" s="81">
        <v>1</v>
      </c>
      <c r="J37" s="56">
        <f t="shared" si="0"/>
        <v>0</v>
      </c>
    </row>
    <row r="38" spans="2:10" ht="30.75" customHeight="1" x14ac:dyDescent="0.25">
      <c r="B38" s="23"/>
      <c r="C38" s="72" t="s">
        <v>30</v>
      </c>
      <c r="D38" s="73"/>
      <c r="E38" s="74"/>
      <c r="F38" s="31"/>
      <c r="G38" s="31"/>
      <c r="H38" s="31"/>
      <c r="I38" s="75"/>
      <c r="J38" s="20"/>
    </row>
    <row r="39" spans="2:10" ht="30.75" customHeight="1" x14ac:dyDescent="0.25">
      <c r="B39" s="23" t="s">
        <v>57</v>
      </c>
      <c r="C39" s="68" t="s">
        <v>96</v>
      </c>
      <c r="D39" s="69" t="s">
        <v>12</v>
      </c>
      <c r="E39" s="70"/>
      <c r="F39" s="54"/>
      <c r="G39" s="55"/>
      <c r="H39" s="58"/>
      <c r="I39" s="71">
        <v>6</v>
      </c>
      <c r="J39" s="20">
        <f t="shared" si="0"/>
        <v>0</v>
      </c>
    </row>
    <row r="40" spans="2:10" ht="40.5" customHeight="1" x14ac:dyDescent="0.25">
      <c r="B40" s="23" t="s">
        <v>58</v>
      </c>
      <c r="C40" s="15" t="s">
        <v>92</v>
      </c>
      <c r="D40" s="37" t="s">
        <v>12</v>
      </c>
      <c r="E40" s="32"/>
      <c r="F40" s="31"/>
      <c r="G40" s="25"/>
      <c r="H40" s="38"/>
      <c r="I40" s="39">
        <v>12</v>
      </c>
      <c r="J40" s="20">
        <f t="shared" si="0"/>
        <v>0</v>
      </c>
    </row>
    <row r="41" spans="2:10" ht="35.25" customHeight="1" x14ac:dyDescent="0.25">
      <c r="B41" s="23"/>
      <c r="C41" s="22" t="s">
        <v>31</v>
      </c>
      <c r="D41" s="18"/>
      <c r="E41" s="34"/>
      <c r="F41" s="17"/>
      <c r="G41" s="17"/>
      <c r="H41" s="17"/>
      <c r="I41" s="57"/>
      <c r="J41" s="20"/>
    </row>
    <row r="42" spans="2:10" ht="30.75" customHeight="1" x14ac:dyDescent="0.25">
      <c r="B42" s="23" t="s">
        <v>81</v>
      </c>
      <c r="C42" s="15" t="s">
        <v>18</v>
      </c>
      <c r="D42" s="37" t="s">
        <v>12</v>
      </c>
      <c r="E42" s="32"/>
      <c r="F42" s="54"/>
      <c r="G42" s="55"/>
      <c r="H42" s="58"/>
      <c r="I42" s="39">
        <v>1</v>
      </c>
      <c r="J42" s="56">
        <f t="shared" si="0"/>
        <v>0</v>
      </c>
    </row>
    <row r="43" spans="2:10" ht="30.75" customHeight="1" x14ac:dyDescent="0.25">
      <c r="B43" s="23" t="s">
        <v>59</v>
      </c>
      <c r="C43" s="15" t="s">
        <v>33</v>
      </c>
      <c r="D43" s="37" t="s">
        <v>12</v>
      </c>
      <c r="E43" s="32"/>
      <c r="F43" s="31"/>
      <c r="G43" s="25"/>
      <c r="H43" s="38"/>
      <c r="I43" s="39">
        <v>1</v>
      </c>
      <c r="J43" s="20">
        <f t="shared" si="0"/>
        <v>0</v>
      </c>
    </row>
    <row r="44" spans="2:10" ht="30.75" customHeight="1" x14ac:dyDescent="0.25">
      <c r="B44" s="23" t="s">
        <v>82</v>
      </c>
      <c r="C44" s="15" t="s">
        <v>32</v>
      </c>
      <c r="D44" s="37" t="s">
        <v>12</v>
      </c>
      <c r="E44" s="32"/>
      <c r="F44" s="31"/>
      <c r="G44" s="25"/>
      <c r="H44" s="38"/>
      <c r="I44" s="39">
        <v>3</v>
      </c>
      <c r="J44" s="20">
        <f t="shared" si="0"/>
        <v>0</v>
      </c>
    </row>
    <row r="45" spans="2:10" ht="30.75" customHeight="1" x14ac:dyDescent="0.25">
      <c r="B45" s="23" t="s">
        <v>60</v>
      </c>
      <c r="C45" s="15" t="s">
        <v>34</v>
      </c>
      <c r="D45" s="37" t="s">
        <v>12</v>
      </c>
      <c r="E45" s="32"/>
      <c r="F45" s="31"/>
      <c r="G45" s="25"/>
      <c r="H45" s="38"/>
      <c r="I45" s="39">
        <v>1</v>
      </c>
      <c r="J45" s="20">
        <f t="shared" si="0"/>
        <v>0</v>
      </c>
    </row>
    <row r="46" spans="2:10" ht="27" customHeight="1" x14ac:dyDescent="0.25">
      <c r="B46" s="23"/>
      <c r="C46" s="22" t="s">
        <v>36</v>
      </c>
      <c r="D46" s="18"/>
      <c r="E46" s="34"/>
      <c r="F46" s="17"/>
      <c r="G46" s="17"/>
      <c r="H46" s="17"/>
      <c r="I46" s="57"/>
      <c r="J46" s="20"/>
    </row>
    <row r="47" spans="2:10" ht="30.75" customHeight="1" x14ac:dyDescent="0.25">
      <c r="B47" s="23" t="s">
        <v>51</v>
      </c>
      <c r="C47" s="68" t="s">
        <v>71</v>
      </c>
      <c r="D47" s="69" t="s">
        <v>12</v>
      </c>
      <c r="E47" s="70"/>
      <c r="F47" s="54"/>
      <c r="G47" s="55"/>
      <c r="H47" s="58"/>
      <c r="I47" s="71">
        <v>1</v>
      </c>
      <c r="J47" s="56">
        <f t="shared" si="0"/>
        <v>0</v>
      </c>
    </row>
    <row r="48" spans="2:10" ht="30.75" customHeight="1" x14ac:dyDescent="0.25">
      <c r="B48" s="23" t="s">
        <v>61</v>
      </c>
      <c r="C48" s="15" t="s">
        <v>35</v>
      </c>
      <c r="D48" s="37" t="s">
        <v>12</v>
      </c>
      <c r="E48" s="32"/>
      <c r="F48" s="31"/>
      <c r="G48" s="25"/>
      <c r="H48" s="38"/>
      <c r="I48" s="39">
        <v>1</v>
      </c>
      <c r="J48" s="20">
        <f t="shared" si="0"/>
        <v>0</v>
      </c>
    </row>
    <row r="49" spans="2:10" ht="30.75" customHeight="1" x14ac:dyDescent="0.25">
      <c r="B49" s="23" t="s">
        <v>62</v>
      </c>
      <c r="C49" s="15" t="s">
        <v>94</v>
      </c>
      <c r="D49" s="37" t="s">
        <v>12</v>
      </c>
      <c r="E49" s="32"/>
      <c r="F49" s="31"/>
      <c r="G49" s="25"/>
      <c r="H49" s="38"/>
      <c r="I49" s="39">
        <v>3</v>
      </c>
      <c r="J49" s="20">
        <f t="shared" si="0"/>
        <v>0</v>
      </c>
    </row>
    <row r="50" spans="2:10" ht="42.75" customHeight="1" x14ac:dyDescent="0.25">
      <c r="B50" s="23" t="s">
        <v>63</v>
      </c>
      <c r="C50" s="15" t="s">
        <v>92</v>
      </c>
      <c r="D50" s="47" t="s">
        <v>12</v>
      </c>
      <c r="E50" s="48"/>
      <c r="F50" s="59"/>
      <c r="G50" s="60"/>
      <c r="H50" s="61"/>
      <c r="I50" s="52">
        <v>6</v>
      </c>
      <c r="J50" s="53">
        <f t="shared" si="0"/>
        <v>0</v>
      </c>
    </row>
    <row r="51" spans="2:10" ht="27" customHeight="1" x14ac:dyDescent="0.25">
      <c r="B51" s="23"/>
      <c r="C51" s="22" t="s">
        <v>37</v>
      </c>
      <c r="D51" s="18"/>
      <c r="E51" s="34"/>
      <c r="F51" s="17"/>
      <c r="G51" s="17"/>
      <c r="H51" s="17"/>
      <c r="I51" s="57"/>
      <c r="J51" s="20"/>
    </row>
    <row r="52" spans="2:10" ht="30.75" customHeight="1" x14ac:dyDescent="0.25">
      <c r="B52" s="23" t="s">
        <v>83</v>
      </c>
      <c r="C52" s="16" t="s">
        <v>90</v>
      </c>
      <c r="D52" s="64" t="s">
        <v>12</v>
      </c>
      <c r="E52" s="32"/>
      <c r="F52" s="62"/>
      <c r="G52" s="63"/>
      <c r="H52" s="65"/>
      <c r="I52" s="39">
        <v>1</v>
      </c>
      <c r="J52" s="56">
        <f t="shared" si="0"/>
        <v>0</v>
      </c>
    </row>
    <row r="53" spans="2:10" ht="51.75" customHeight="1" x14ac:dyDescent="0.25">
      <c r="B53" s="23" t="s">
        <v>64</v>
      </c>
      <c r="C53" s="15" t="s">
        <v>89</v>
      </c>
      <c r="D53" s="64" t="s">
        <v>12</v>
      </c>
      <c r="E53" s="32"/>
      <c r="F53" s="31"/>
      <c r="G53" s="25"/>
      <c r="H53" s="38"/>
      <c r="I53" s="39">
        <v>1</v>
      </c>
      <c r="J53" s="20">
        <f t="shared" si="0"/>
        <v>0</v>
      </c>
    </row>
    <row r="54" spans="2:10" ht="36.75" customHeight="1" x14ac:dyDescent="0.25">
      <c r="B54" s="23" t="s">
        <v>65</v>
      </c>
      <c r="C54" s="15" t="s">
        <v>92</v>
      </c>
      <c r="D54" s="64" t="s">
        <v>12</v>
      </c>
      <c r="E54" s="32"/>
      <c r="F54" s="31"/>
      <c r="G54" s="25"/>
      <c r="H54" s="38"/>
      <c r="I54" s="39">
        <v>2</v>
      </c>
      <c r="J54" s="20">
        <f t="shared" si="0"/>
        <v>0</v>
      </c>
    </row>
    <row r="55" spans="2:10" ht="18.75" customHeight="1" thickBot="1" x14ac:dyDescent="0.3">
      <c r="B55" s="4"/>
      <c r="C55" s="4"/>
      <c r="D55" s="4"/>
      <c r="E55" s="4"/>
      <c r="F55" s="4"/>
      <c r="G55" s="29"/>
      <c r="H55" s="4"/>
      <c r="I55" s="66" t="s">
        <v>5</v>
      </c>
      <c r="J55" s="30">
        <f>SUM(J6:J54)</f>
        <v>0</v>
      </c>
    </row>
    <row r="56" spans="2:10" ht="7.15" customHeight="1" thickTop="1" x14ac:dyDescent="0.25"/>
    <row r="57" spans="2:10" s="6" customFormat="1" ht="28.9" customHeight="1" x14ac:dyDescent="0.2">
      <c r="B57" s="83" t="s">
        <v>84</v>
      </c>
      <c r="C57" s="83"/>
      <c r="D57" s="83"/>
      <c r="E57" s="83"/>
      <c r="F57" s="83"/>
      <c r="G57" s="83"/>
      <c r="H57" s="83"/>
      <c r="I57" s="83"/>
      <c r="J57" s="83"/>
    </row>
    <row r="58" spans="2:10" s="6" customFormat="1" ht="4.1500000000000004" customHeight="1" x14ac:dyDescent="0.2">
      <c r="B58" s="95"/>
      <c r="C58" s="95"/>
      <c r="D58" s="95"/>
      <c r="E58" s="95"/>
      <c r="F58" s="95"/>
      <c r="G58" s="95"/>
      <c r="H58" s="95"/>
      <c r="I58" s="95"/>
      <c r="J58" s="95"/>
    </row>
    <row r="59" spans="2:10" s="6" customFormat="1" ht="41.45" customHeight="1" x14ac:dyDescent="0.2">
      <c r="B59" s="83" t="s">
        <v>87</v>
      </c>
      <c r="C59" s="83"/>
      <c r="D59" s="83"/>
      <c r="E59" s="83"/>
      <c r="F59" s="83"/>
      <c r="G59" s="83"/>
      <c r="H59" s="83"/>
      <c r="I59" s="83"/>
      <c r="J59" s="83"/>
    </row>
    <row r="60" spans="2:10" s="6" customFormat="1" ht="4.1500000000000004" customHeight="1" x14ac:dyDescent="0.2"/>
    <row r="61" spans="2:10" s="7" customFormat="1" ht="76.5" customHeight="1" x14ac:dyDescent="0.25">
      <c r="B61" s="84" t="s">
        <v>85</v>
      </c>
      <c r="C61" s="84"/>
      <c r="D61" s="84"/>
      <c r="E61" s="84"/>
      <c r="F61" s="84"/>
      <c r="G61" s="84"/>
      <c r="H61" s="84"/>
      <c r="I61" s="84"/>
      <c r="J61" s="84"/>
    </row>
    <row r="62" spans="2:10" s="8" customFormat="1" ht="4.9000000000000004" customHeight="1" x14ac:dyDescent="0.2"/>
    <row r="63" spans="2:10" s="9" customFormat="1" ht="108" customHeight="1" x14ac:dyDescent="0.25">
      <c r="B63" s="85" t="s">
        <v>9</v>
      </c>
      <c r="C63" s="85"/>
      <c r="D63" s="85"/>
      <c r="E63" s="85"/>
      <c r="F63" s="85"/>
      <c r="G63" s="85"/>
      <c r="H63" s="85"/>
      <c r="I63" s="85"/>
      <c r="J63" s="85"/>
    </row>
  </sheetData>
  <mergeCells count="9">
    <mergeCell ref="B59:J59"/>
    <mergeCell ref="B61:J61"/>
    <mergeCell ref="B63:J63"/>
    <mergeCell ref="B1:J1"/>
    <mergeCell ref="B2:J2"/>
    <mergeCell ref="B4:G4"/>
    <mergeCell ref="H4:J4"/>
    <mergeCell ref="B57:J57"/>
    <mergeCell ref="B58:J58"/>
  </mergeCells>
  <phoneticPr fontId="27" type="noConversion"/>
  <conditionalFormatting sqref="B6:J54">
    <cfRule type="expression" dxfId="1" priority="1">
      <formula>MOD(ROW(),2)</formula>
    </cfRule>
    <cfRule type="expression" dxfId="0" priority="2">
      <formula>" =MOD(LIGNE() ;2) "</formula>
    </cfRule>
    <cfRule type="expression" priority="3">
      <formula>" =MOD(LIGNE() ;2) "</formula>
    </cfRule>
  </conditionalFormatting>
  <printOptions horizontalCentered="1"/>
  <pageMargins left="0.31496062992125984" right="0.23622047244094491" top="0.31496062992125984" bottom="0.19685039370078741" header="0.31496062992125984" footer="0.15748031496062992"/>
  <pageSetup paperSize="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 CDI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lacaille</dc:creator>
  <cp:lastModifiedBy>gestion adm</cp:lastModifiedBy>
  <cp:lastPrinted>2024-01-30T04:23:24Z</cp:lastPrinted>
  <dcterms:created xsi:type="dcterms:W3CDTF">2017-11-22T11:28:36Z</dcterms:created>
  <dcterms:modified xsi:type="dcterms:W3CDTF">2024-02-05T08:19:08Z</dcterms:modified>
</cp:coreProperties>
</file>