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MAPA FEV 2024\"/>
    </mc:Choice>
  </mc:AlternateContent>
  <xr:revisionPtr revIDLastSave="0" documentId="13_ncr:1_{2BCE56A7-EB89-46B3-AAE6-10E6BCDDA18C}" xr6:coauthVersionLast="47" xr6:coauthVersionMax="47" xr10:uidLastSave="{00000000-0000-0000-0000-000000000000}"/>
  <bookViews>
    <workbookView xWindow="-120" yWindow="-120" windowWidth="29040" windowHeight="15840" tabRatio="144" xr2:uid="{00000000-000D-0000-FFFF-FFFF00000000}"/>
  </bookViews>
  <sheets>
    <sheet name="BPU_Administ"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4" i="2" l="1"/>
  <c r="J75" i="2"/>
  <c r="J52" i="2"/>
  <c r="J72" i="2"/>
  <c r="J71" i="2"/>
  <c r="J55" i="2"/>
  <c r="J54" i="2"/>
  <c r="J111" i="2"/>
  <c r="J110" i="2"/>
  <c r="J108" i="2"/>
  <c r="J107" i="2"/>
  <c r="J105" i="2"/>
  <c r="J104" i="2"/>
  <c r="J102" i="2"/>
  <c r="J101" i="2"/>
  <c r="J100" i="2"/>
  <c r="J93" i="2"/>
  <c r="J92" i="2"/>
  <c r="J91" i="2"/>
  <c r="J89" i="2"/>
  <c r="J88" i="2"/>
  <c r="J85" i="2"/>
  <c r="J84" i="2"/>
  <c r="J83" i="2"/>
  <c r="J80" i="2"/>
  <c r="J78" i="2"/>
  <c r="J77" i="2"/>
  <c r="J73" i="2"/>
  <c r="J70" i="2"/>
  <c r="J69" i="2"/>
  <c r="J67" i="2"/>
  <c r="J66" i="2"/>
  <c r="J65" i="2"/>
  <c r="J64" i="2"/>
  <c r="J63" i="2"/>
  <c r="J62" i="2"/>
  <c r="J61" i="2"/>
  <c r="J59" i="2"/>
  <c r="J58" i="2"/>
  <c r="J56" i="2"/>
  <c r="J53" i="2"/>
  <c r="J51" i="2"/>
  <c r="J49" i="2"/>
  <c r="J48" i="2"/>
  <c r="J47" i="2"/>
  <c r="J46" i="2"/>
  <c r="J41" i="2"/>
  <c r="J39" i="2"/>
  <c r="J38" i="2"/>
  <c r="J34" i="2"/>
  <c r="J32" i="2"/>
  <c r="J31" i="2"/>
  <c r="J25" i="2"/>
  <c r="J24" i="2"/>
  <c r="J23" i="2"/>
  <c r="J19" i="2"/>
  <c r="J17" i="2"/>
  <c r="J16" i="2"/>
  <c r="J14" i="2"/>
  <c r="J13" i="2"/>
  <c r="J11" i="2"/>
  <c r="J7" i="2"/>
  <c r="J115" i="2" l="1"/>
</calcChain>
</file>

<file path=xl/sharedStrings.xml><?xml version="1.0" encoding="utf-8"?>
<sst xmlns="http://schemas.openxmlformats.org/spreadsheetml/2006/main" count="300" uniqueCount="189">
  <si>
    <t xml:space="preserve">Designation des prestations </t>
  </si>
  <si>
    <t>Unité de compte</t>
  </si>
  <si>
    <t>Totaux des prix TTC</t>
  </si>
  <si>
    <r>
      <rPr>
        <sz val="20"/>
        <color theme="3" tint="-0.249977111117893"/>
        <rFont val="Book Antiqua"/>
        <family val="1"/>
      </rPr>
      <t>Bordereau de Prix unitaire valant détail quantitatif estimati</t>
    </r>
    <r>
      <rPr>
        <sz val="20"/>
        <color theme="1"/>
        <rFont val="Book Antiqua"/>
        <family val="1"/>
      </rPr>
      <t>f</t>
    </r>
  </si>
  <si>
    <r>
      <t>Taux de TVA (%)</t>
    </r>
    <r>
      <rPr>
        <vertAlign val="superscript"/>
        <sz val="11"/>
        <color theme="1"/>
        <rFont val="Book Antiqua"/>
        <family val="1"/>
      </rPr>
      <t>4</t>
    </r>
    <r>
      <rPr>
        <sz val="11"/>
        <color theme="1"/>
        <rFont val="Book Antiqua"/>
        <family val="1"/>
      </rPr>
      <t xml:space="preserve"> </t>
    </r>
  </si>
  <si>
    <t>Total</t>
  </si>
  <si>
    <r>
      <t xml:space="preserve">Bordereau de prix unitaire
</t>
    </r>
    <r>
      <rPr>
        <b/>
        <sz val="10"/>
        <color theme="1"/>
        <rFont val="Book Antiqua"/>
        <family val="1"/>
      </rPr>
      <t>(les indications ci-dessous ont valeur contractuelle</t>
    </r>
    <r>
      <rPr>
        <b/>
        <vertAlign val="superscript"/>
        <sz val="10"/>
        <color theme="1"/>
        <rFont val="Book Antiqua"/>
        <family val="1"/>
      </rPr>
      <t>1</t>
    </r>
    <r>
      <rPr>
        <b/>
        <sz val="10"/>
        <color theme="1"/>
        <rFont val="Book Antiqua"/>
        <family val="1"/>
      </rPr>
      <t>)</t>
    </r>
  </si>
  <si>
    <r>
      <t xml:space="preserve">Détail quantitatif estimatif </t>
    </r>
    <r>
      <rPr>
        <b/>
        <sz val="10"/>
        <color theme="1"/>
        <rFont val="Book Antiqua"/>
        <family val="1"/>
      </rPr>
      <t>(les indications ci-dessous n'ont pas valeur contractuelle</t>
    </r>
    <r>
      <rPr>
        <b/>
        <vertAlign val="superscript"/>
        <sz val="10"/>
        <color theme="1"/>
        <rFont val="Book Antiqua"/>
        <family val="1"/>
      </rPr>
      <t>2</t>
    </r>
    <r>
      <rPr>
        <b/>
        <sz val="10"/>
        <color theme="1"/>
        <rFont val="Book Antiqua"/>
        <family val="1"/>
      </rPr>
      <t>)</t>
    </r>
  </si>
  <si>
    <r>
      <t>Prix unitaires rendus droits acquittés hors TVA</t>
    </r>
    <r>
      <rPr>
        <vertAlign val="superscript"/>
        <sz val="11"/>
        <color theme="1"/>
        <rFont val="Book Antiqua"/>
        <family val="1"/>
      </rPr>
      <t>3</t>
    </r>
  </si>
  <si>
    <r>
      <t>[3]</t>
    </r>
    <r>
      <rPr>
        <sz val="9"/>
        <color theme="1"/>
        <rFont val="Book Antiqua"/>
        <family val="1"/>
      </rPr>
      <t xml:space="preserve"> Le prix unitaires rendus droits acquittés comprennent                                                                                                                                                                                                                                                                       -les frais de livraison, en ce compris les frais de transport et d’assurance,                                                                                                                                                                                                                                        -les droits et taxes d’importation, notamment la taxe d’octroi de mer qui frappent, hors exonération, les importations de biens et les livraisons de biens effectués à titre onéreux par les personnes qui les ont produits et dont le chiffre d'affaires annuel relatif à cette activité de production est supérieur ou égale à 300 000 € hors TVA et octroi de mer. Pour plus de précisions, consulter le site http://www.douane.gouv.fr/articles/a11711-fiscalite-douaniere-dans-les-departements-d-outre-mer. </t>
    </r>
  </si>
  <si>
    <r>
      <t>[4]</t>
    </r>
    <r>
      <rPr>
        <sz val="9"/>
        <color theme="1"/>
        <rFont val="Book Antiqua"/>
        <family val="1"/>
      </rPr>
      <t>Il est rappelé qu’en application de l’article 296 du code général des impôts (CGI), la taxe sur la valeur ajoutée est perçue dans le département de la Réunion
- au taux réduit de 2,10 % pour les opérations visées aux articles 278-0 bis à 279-0 bis A et à l'article 298 octies ;
- au taux normal de 8,50 % dans les autres cas ;
En outre, en application de l’article 296 bis du CGI, la taxe sur la valeur ajoutée est perçue aux taux particuliers
- de 1,05 % pour les opérations visées aux  articles 281 quater e du CGI  (ce taux est également applicable aux opérations visés à l’article  298 septies )
- de 1,75 % pour les opérations visées à l'article 281 sexies ; 
Pour plus de précision : http://bofip.impots.gouv.fr/bofip/341-PGP.html?identifiant=BOI-TVA-GEO-20-20130621</t>
    </r>
  </si>
  <si>
    <r>
      <t xml:space="preserve">quantités estimées             </t>
    </r>
    <r>
      <rPr>
        <sz val="9"/>
        <color theme="3" tint="-0.249977111117893"/>
        <rFont val="Book Antiqua"/>
        <family val="1"/>
      </rPr>
      <t>(ne pas modifier)</t>
    </r>
  </si>
  <si>
    <t>Référence</t>
  </si>
  <si>
    <t>U</t>
  </si>
  <si>
    <t>Adminstration : Locaux concierge - Loge</t>
  </si>
  <si>
    <t>Administration : Bureau du Principal</t>
  </si>
  <si>
    <t>Administration : Bureau du Principal adjoint</t>
  </si>
  <si>
    <t>Administration : Secrétariat Direction</t>
  </si>
  <si>
    <t>Administration : Bureau Gestionnaire</t>
  </si>
  <si>
    <t>Administration : Bureau Secrétariat gestionnaire</t>
  </si>
  <si>
    <t>Administration : Salle de réunion</t>
  </si>
  <si>
    <t>Administration : Bureau informaticien (Salle B11)</t>
  </si>
  <si>
    <t>Administration : Local archives</t>
  </si>
  <si>
    <t>Administration : Salle des professeurs</t>
  </si>
  <si>
    <t>Administration : Salle des agents</t>
  </si>
  <si>
    <t>Administration - vie scolaire : Bureau CPE</t>
  </si>
  <si>
    <t>Administration - vie scolaire : Salle surveillants</t>
  </si>
  <si>
    <t>Administration - vie scolaire : Espace rencontre parents / professeurs</t>
  </si>
  <si>
    <t>Administration - service médical :  Salle d'attente</t>
  </si>
  <si>
    <t>Administration - service médical :  Bureau infirmière</t>
  </si>
  <si>
    <t>Administration - service médical :  Salle enseignement médical</t>
  </si>
  <si>
    <t>Administration - service médical :  Salle de repos</t>
  </si>
  <si>
    <t>Référence et 
page du catalogue</t>
  </si>
  <si>
    <r>
      <t>Tableau de conférence réglable en hauteur et mobile - effaçable à sec et magnétique - équipé de crochet de suspension papier tout format (</t>
    </r>
    <r>
      <rPr>
        <b/>
        <sz val="9"/>
        <rFont val="Times New Roman"/>
        <family val="1"/>
      </rPr>
      <t>100 x 66</t>
    </r>
    <r>
      <rPr>
        <sz val="9"/>
        <rFont val="Times New Roman"/>
        <family val="1"/>
      </rPr>
      <t>)</t>
    </r>
  </si>
  <si>
    <r>
      <t>Mobilier espace détente : Chauffeuse droite avec assise et dossier en mousse revêtu de textile enduit - piètement métallique (</t>
    </r>
    <r>
      <rPr>
        <b/>
        <sz val="9"/>
        <rFont val="Times New Roman"/>
        <family val="1"/>
      </rPr>
      <t>60 x 84 x 69</t>
    </r>
    <r>
      <rPr>
        <sz val="9"/>
        <rFont val="Times New Roman"/>
        <family val="1"/>
      </rPr>
      <t>)</t>
    </r>
  </si>
  <si>
    <r>
      <t>Mobilier espace détente : Canapé 3 places en mousse revêtu de tissu microfibre - piètement 4 pieds en acier (</t>
    </r>
    <r>
      <rPr>
        <b/>
        <sz val="9"/>
        <rFont val="Times New Roman"/>
        <family val="1"/>
      </rPr>
      <t>186 x 86 x 82</t>
    </r>
    <r>
      <rPr>
        <sz val="9"/>
        <rFont val="Times New Roman"/>
        <family val="1"/>
      </rPr>
      <t>)</t>
    </r>
  </si>
  <si>
    <r>
      <t>Mobilier espace détente : Table basse ronde - plateau revêtement bois - piètement métallique (</t>
    </r>
    <r>
      <rPr>
        <b/>
        <sz val="9"/>
        <rFont val="Times New Roman"/>
        <family val="1"/>
      </rPr>
      <t>Ø= 80</t>
    </r>
    <r>
      <rPr>
        <sz val="9"/>
        <rFont val="Times New Roman"/>
        <family val="1"/>
      </rPr>
      <t xml:space="preserve">) </t>
    </r>
  </si>
  <si>
    <r>
      <t>Table basse ronde - plateau revêtement bois - piètement métallique (</t>
    </r>
    <r>
      <rPr>
        <b/>
        <sz val="9"/>
        <rFont val="Times New Roman"/>
        <family val="1"/>
      </rPr>
      <t>Ø= 80</t>
    </r>
    <r>
      <rPr>
        <sz val="9"/>
        <rFont val="Times New Roman"/>
        <family val="1"/>
      </rPr>
      <t xml:space="preserve">) </t>
    </r>
  </si>
  <si>
    <r>
      <t>Lit panneau structure en acier rectangulaire piètement avec embout non tachant - sommier à lattes rigides (</t>
    </r>
    <r>
      <rPr>
        <b/>
        <sz val="9"/>
        <rFont val="Times New Roman"/>
        <family val="1"/>
      </rPr>
      <t>90 x 190</t>
    </r>
    <r>
      <rPr>
        <sz val="9"/>
        <rFont val="Times New Roman"/>
        <family val="1"/>
      </rPr>
      <t>)</t>
    </r>
  </si>
  <si>
    <r>
      <t>Matelas mousse - épaisseur 15 cm - anti acarien, antibactérien, antifongique et feu retardant (</t>
    </r>
    <r>
      <rPr>
        <b/>
        <sz val="9"/>
        <rFont val="Times New Roman"/>
        <family val="1"/>
      </rPr>
      <t>90 x 190</t>
    </r>
    <r>
      <rPr>
        <sz val="9"/>
        <rFont val="Times New Roman"/>
        <family val="1"/>
      </rPr>
      <t>)</t>
    </r>
  </si>
  <si>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</si>
  <si>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</si>
  <si>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</si>
  <si>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</si>
  <si>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</si>
  <si>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</si>
  <si>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</si>
  <si>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</si>
  <si>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</si>
  <si>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</si>
  <si>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</si>
  <si>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</si>
  <si>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</si>
  <si>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</si>
  <si>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</si>
  <si>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</si>
  <si>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</si>
  <si>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</si>
  <si>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</si>
  <si>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</si>
  <si>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</si>
  <si>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</si>
  <si>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</si>
  <si>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</si>
  <si>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</si>
  <si>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</si>
  <si>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</si>
  <si>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</si>
  <si>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</si>
  <si>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</si>
  <si>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</si>
  <si>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</si>
  <si>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</si>
  <si>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</si>
  <si>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</si>
  <si>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</si>
  <si>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</si>
  <si>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</si>
  <si>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</si>
  <si>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</si>
  <si>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</si>
  <si>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</si>
  <si>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</si>
  <si>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</si>
  <si>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</si>
  <si>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</si>
  <si>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</si>
  <si>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</si>
  <si>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</si>
  <si>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</si>
  <si>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</si>
  <si>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</si>
  <si>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</si>
  <si>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</si>
  <si>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</si>
  <si>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</si>
  <si>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</si>
  <si>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</si>
  <si>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</si>
  <si>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</si>
  <si>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</si>
  <si>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</si>
  <si>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</si>
  <si>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</si>
  <si>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</si>
  <si>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</si>
  <si>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</si>
  <si>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</si>
  <si>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</si>
  <si>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</si>
  <si>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</si>
  <si>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</si>
  <si>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</si>
  <si>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</si>
  <si>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</si>
  <si>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</si>
  <si>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</si>
  <si>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</si>
  <si>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</si>
  <si>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</si>
  <si>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</si>
  <si>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</si>
  <si>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</si>
  <si>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</si>
  <si>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</si>
  <si>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</si>
  <si>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</si>
  <si>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</si>
  <si>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Références fiche technique</t>
  </si>
  <si>
    <t>Rayonnage metallique (100x60x240) + 6 étagères, échelle et tablette en acier, ambouts en plastique, croisillon arrière</t>
  </si>
  <si>
    <t>Rayonnage metallique (100x40x240) + 6 étagères, échelle et tablette en acier, ambouts en plastique, croisillon arrière</t>
  </si>
  <si>
    <t>x</t>
  </si>
  <si>
    <t>Vestiaire metallique 2 colonnes avec serrure - 1 tablette, 1 porte tringle et 2 patères fixes (198x50)</t>
  </si>
  <si>
    <t>Table de chevet</t>
  </si>
  <si>
    <t>Table médicale à hauteur fixe de 68 cm dotée d'une tétière réglable dotée d'une crémaillière automatique</t>
  </si>
  <si>
    <t>Lit picot</t>
  </si>
  <si>
    <t>Assistant social</t>
  </si>
  <si>
    <t>Administration - vie scolaire : 1 Salles d'études</t>
  </si>
  <si>
    <r>
      <t>[1]</t>
    </r>
    <r>
      <rPr>
        <sz val="9"/>
        <color theme="1"/>
        <rFont val="Book Antiqua"/>
        <family val="1"/>
      </rPr>
      <t xml:space="preserve"> Les mentions stipulées dans la rubrique « Bordereau de prix unitaire », ont valeur contractuelle,</t>
    </r>
    <r>
      <rPr>
        <b/>
        <sz val="9"/>
        <color rgb="FFFF0000"/>
        <rFont val="Book Antiqua"/>
        <family val="1"/>
      </rPr>
      <t xml:space="preserve"> </t>
    </r>
    <r>
      <rPr>
        <sz val="9"/>
        <rFont val="Book Antiqua"/>
        <family val="1"/>
      </rPr>
      <t>à l'exception de l'indication du taux de tva que le Collège se réserve le droit de rectifier, en cas d'erreur détéctée, par le taux qui s'impose légalement.</t>
    </r>
  </si>
  <si>
    <r>
      <t>[2]</t>
    </r>
    <r>
      <rPr>
        <sz val="9"/>
        <color theme="1"/>
        <rFont val="Book Antiqua"/>
        <family val="1"/>
      </rPr>
      <t xml:space="preserve"> Les mentions stipulées dans la rubrique « Détail quantitatif estimatif », à savoir les quantités estimées et les prix totaux correspondants, sont dépourvues de valeur contractuelle. En particulier, l’indication des quantités estimées, à fin exclusive de comparaison des offres au stade la mise en concurrence, n’engage aucunement le Collège à leur réalisation, sans préjudice d’un éventuel montant minimum de commande stipulé dans les autres pièces du marché. </t>
    </r>
  </si>
  <si>
    <t xml:space="preserve">Caissons à 3 tiroirs avec serrure - assorti au bureau </t>
  </si>
  <si>
    <t>Caissons à 3 tiroirs avec serrure - assorti à la banque d'accueil</t>
  </si>
  <si>
    <t>Meuble pour copieur imprimante, assorti au bureau avec niche et 2 portes, sur roulettes (60x50x33)</t>
  </si>
  <si>
    <t>Meuble à casiers de 12 cases - avec portes encastrées, fermées par serrure, ouverture de dessus de porte 40 mm, porte étiquette - structure en mélaminé ép. 19 mm chantt ABS  ép.2 mm - L1200XH1830XP450 - piétement metallique</t>
  </si>
  <si>
    <t>Siège bureautique - Dossier maille élastomère - Assise tissu - Rembourrage mousse haute densité - Accoudoirs - Appui tête rembourré - Dossier avec maintien lombaire - Hauteur de l'assise réglable par verin pneumatique - Piétinement polyamide noir sur roulettes - Dim 113/119 X 70</t>
  </si>
  <si>
    <r>
      <t>Fauteuil de direction haut de gamme -  Dossier et assise rembourré en tissu - Rembourrage mousse haute densité - Structure en polypropyléne - Dossier avec renfort lombaire et réglable en hauteur intégré dans la structure - Assise coulissante - Accoudoirs  et appui tête réglables - Réglage de la tension du basculement du dossier avec molette - Piètement polyamide noir sur roulettes -(</t>
    </r>
    <r>
      <rPr>
        <b/>
        <sz val="9"/>
        <rFont val="Times New Roman"/>
        <family val="1"/>
      </rPr>
      <t>100 x 65</t>
    </r>
    <r>
      <rPr>
        <sz val="9"/>
        <rFont val="Times New Roman"/>
        <family val="1"/>
      </rPr>
      <t>)</t>
    </r>
  </si>
  <si>
    <r>
      <t>Chaise polyvalente non rembourée - empilable (</t>
    </r>
    <r>
      <rPr>
        <b/>
        <sz val="9"/>
        <rFont val="Times New Roman"/>
        <family val="1"/>
      </rPr>
      <t>48 x 85 x 53</t>
    </r>
    <r>
      <rPr>
        <sz val="9"/>
        <rFont val="Times New Roman"/>
        <family val="1"/>
      </rPr>
      <t>) - Piétinement tube acier D20 mm peint poudre et proxy - Contact au sol sur embout en polyéthylène</t>
    </r>
  </si>
  <si>
    <t>Bureau de collaborateur, compact 90°de 160x120x80, position de retour à gauche, pasage des câbles par deux obsturateurs et une goulotte sous le plateau - voile de fonds - plateau mélaminé chant ABS</t>
  </si>
  <si>
    <t>Table informatique  (160x80)- Plateau mélaminé chant ABS - Structure métallique monobloc à dégagement latéral - Montant tube D32 mm structure sous plateau tube de 30x30 mm - 2 obsturateurs D80 mm (passe câbles)</t>
  </si>
  <si>
    <t>Banque d'accueil L260X80 en L, allure moderne, avec trappe passe câbles et obsturateurs - voile de fonds - plateau mélaminé chant ABS</t>
  </si>
  <si>
    <r>
      <t>Table à plateau rabattable - rectangulaire - piètement à roulette - revêtement bois (</t>
    </r>
    <r>
      <rPr>
        <b/>
        <sz val="9"/>
        <rFont val="Times New Roman"/>
        <family val="1"/>
      </rPr>
      <t>120 x 70</t>
    </r>
    <r>
      <rPr>
        <sz val="9"/>
        <rFont val="Times New Roman"/>
        <family val="1"/>
      </rPr>
      <t>) - plateau mélaminé chant ABS</t>
    </r>
  </si>
  <si>
    <r>
      <t>Mobilier espace réunion :  Table à plateau rabattable - rectangulaire - piètement à roulette - revêtement bois (</t>
    </r>
    <r>
      <rPr>
        <b/>
        <sz val="9"/>
        <rFont val="Times New Roman"/>
        <family val="1"/>
      </rPr>
      <t>120 x 70</t>
    </r>
    <r>
      <rPr>
        <sz val="9"/>
        <rFont val="Times New Roman"/>
        <family val="1"/>
      </rPr>
      <t>) - plateau mélaminé chant ABS</t>
    </r>
  </si>
  <si>
    <t>Table élève une place - plateau mélaminé chant ABS, 4 pieds - piètement tube D32 mm - Traverses latérales tube D32 mm - Plateau mélaminé ép. 19 mm minimum - T5 et T6 - 70x50</t>
  </si>
  <si>
    <t xml:space="preserve">Chaises élèves 4 pieds - assise ép, 10 mm minimum et dossier 6 mm minimum en hêtre multiplis finition vernis naturel, Assise et dossier en applique sur la structure et fixés par rivets, Finition poudre et poxy  - piètement métallique monobloc en tube D25 mm ep. 1,5 mm minimum, renfort sous l'assise équipé de patins en caoutchouc non tachant sous le cadre de l'assise, soudure apport de matière, Patins en polypropylène noir non tachant- empilable - T5 à T6 </t>
  </si>
  <si>
    <t>Caissons à 3 tiroirs avec serrure - revêtement mélaminé - hauteur à conformer avec la banque d'accueil</t>
  </si>
  <si>
    <t xml:space="preserve">Banque d'accueil allure moderne de L245XP80H110  : bureau droit avec trappe passe câbles et obsturateurs  muni d'une réhausse décorative avec un plateau de 25 cm environ - Plateau mélaminé ép, 25 mm chant ABS 2mm - Piétinement panneau assorti sur verin de stabilité          </t>
  </si>
  <si>
    <t>Fauteuil visiteur : structure de l'assise et du dossier en polypropylène - Assise rembourrée de mousse - Accoudoirs - Piètinement en métal - D 96x55x43</t>
  </si>
  <si>
    <t>Caissons à 3 tiroirs avec serrure - assorti au bureau</t>
  </si>
  <si>
    <t>Vestiaire individuel avec serrure - 1 tablette, 1 porte tringle et 2 patère fixe - Corps et porte en tôle d'acier teinté epoxy - D 30x45x183</t>
  </si>
  <si>
    <r>
      <t>Chaise polyvalente non rembourée - empilable (</t>
    </r>
    <r>
      <rPr>
        <b/>
        <sz val="9"/>
        <rFont val="Times New Roman"/>
        <family val="1"/>
      </rPr>
      <t>48 x 85 x 53</t>
    </r>
    <r>
      <rPr>
        <sz val="9"/>
        <rFont val="Times New Roman"/>
        <family val="1"/>
      </rPr>
      <t>) - Piétinement tube acier D20 mm peint poudre et époxy - Contact au sol sur embout en polyéthylène</t>
    </r>
  </si>
  <si>
    <r>
      <t>Armoire haute à rideaux avec fermeture à clé - monobloc en métal - équipée de 4 tablettes réglables - revêtement bois (</t>
    </r>
    <r>
      <rPr>
        <b/>
        <sz val="9"/>
        <rFont val="Times New Roman"/>
        <family val="1"/>
      </rPr>
      <t>120 x 198 x 43</t>
    </r>
    <r>
      <rPr>
        <sz val="9"/>
        <rFont val="Times New Roman"/>
        <family val="1"/>
      </rPr>
      <t>)</t>
    </r>
  </si>
  <si>
    <t>Meuble à courrier type boîte aux lettres sur socle avec portes battantes permettant l'insertion des lettres équipé d'une serrure - casier L25xP35xH17,6 mm</t>
  </si>
  <si>
    <t>Bureau de cadre, haut de gamme : Plateaux, panneaux et voile de fonds standard en mélaminé ép, 35 mm - Chant en ABS 2 mm - Piétements panneaux équipés de vérins de réglage - 200x90</t>
  </si>
  <si>
    <t>Desserte assortie au bureau - Meuble muni de roulettes pivotantes - Tiroirs équipés d'une serrure - 90x52x62</t>
  </si>
  <si>
    <t>Vestiaire individuel avec serrure - 1 tablette, 1 porte tringle et 2 patère fixe - Corps et porte en tôle d'acier teinté époxy - D 30x45x183</t>
  </si>
  <si>
    <t>Banque d'accueil en angle, allure moderne - comptoir L160xP87X112 munie d'une réhausse dotée d' un plateau de 73x25 environ, module retour placé à droite,passage des câbles par deux obsturateurs et une goulotte sous le plateau - voile de fonds - Plateau stratifié chant ABS</t>
  </si>
  <si>
    <r>
      <t>Armoire haute à portes battantes avec fermeture à clé - monobloc en métal - équipée de 4 tablettes réglables - revêtement bois (</t>
    </r>
    <r>
      <rPr>
        <b/>
        <sz val="9"/>
        <rFont val="Times New Roman"/>
        <family val="1"/>
      </rPr>
      <t>120 x 198 x 43</t>
    </r>
    <r>
      <rPr>
        <sz val="9"/>
        <rFont val="Times New Roman"/>
        <family val="1"/>
      </rPr>
      <t>)</t>
    </r>
  </si>
  <si>
    <r>
      <t>Chaise polyvalente non rembourée - empilable (</t>
    </r>
    <r>
      <rPr>
        <b/>
        <sz val="9"/>
        <rFont val="Times New Roman"/>
        <family val="1"/>
      </rPr>
      <t>48 x 85 x 53</t>
    </r>
    <r>
      <rPr>
        <sz val="9"/>
        <rFont val="Times New Roman"/>
        <family val="1"/>
      </rPr>
      <t>) - Piétinement tube acier D20 mm peint poudre époxy - Contact au sol sur embout en polyéthylène</t>
    </r>
  </si>
  <si>
    <r>
      <t>Chaise polyvalente non rembourée - empilable (</t>
    </r>
    <r>
      <rPr>
        <b/>
        <sz val="9"/>
        <rFont val="Times New Roman"/>
        <family val="1"/>
      </rPr>
      <t>48 x 85 x 53</t>
    </r>
    <r>
      <rPr>
        <sz val="9"/>
        <rFont val="Times New Roman"/>
        <family val="1"/>
      </rPr>
      <t>) - Piétinement tube acier D20 mm peint poudre époxy - Contact au sol sur embout en polyéthylène - Coque en multiplis hêtre 10 mm chant brut - Fixation de la coque par des vis invisible</t>
    </r>
  </si>
  <si>
    <t>Rayonnage metallique (100x60x240) + 6 étagères, échelle et tablette en acier, embouts en plastique, croisillon arrière</t>
  </si>
  <si>
    <r>
      <t>Table informatique - piètement metallique réglable - équipé de 2 passe-câbles et 2 serre-câbles - revêtement bois (</t>
    </r>
    <r>
      <rPr>
        <b/>
        <sz val="9"/>
        <rFont val="Times New Roman"/>
        <family val="1"/>
      </rPr>
      <t>120 x 70</t>
    </r>
    <r>
      <rPr>
        <sz val="9"/>
        <rFont val="Times New Roman"/>
        <family val="1"/>
      </rPr>
      <t>) - plateau mélaminé chant ABS</t>
    </r>
  </si>
  <si>
    <r>
      <t>Table informatique - piètement metalliqueréglable - équipé de 2 passe-câbles et 2 serre-câbles - revêtement bois - plateau mélaminé chant ABS
(</t>
    </r>
    <r>
      <rPr>
        <b/>
        <sz val="9"/>
        <rFont val="Times New Roman"/>
        <family val="1"/>
      </rPr>
      <t>120 x 70)</t>
    </r>
  </si>
  <si>
    <t>Mobilier espace réunion : Table informatique modulable  (120x70) -piètement metallique réglable - équipé de 2 passe-câbles et 2 serre-câbles - plateau mélaminé chant ABS</t>
  </si>
  <si>
    <t>Meuble à courrier type boîte aux lettres sur socle avec portes battantes permettant l'insertion des lettres équipée d'une serrure - casier L25xP35xH17,6 mm</t>
  </si>
  <si>
    <t>Armoire metallique à portes battantes avec fermeture à clé - monobloc en métal - équipée de 4 tablettes réglables (120x198x43)</t>
  </si>
  <si>
    <t>Bureau de direction compact 90° (L180x120XPR80)  position de retour à droite, passage des câbles par deux obsturateurs et une goulotte sous le plateau - voile de fonds - plateau mélaminé chant ABS</t>
  </si>
  <si>
    <t>Table rectangulaire - piètement métallique - plateau mélaminé pour 6 personnes</t>
  </si>
  <si>
    <t>Table informatique  (140x80)- Plateau mélaminé chant ABS - Structure métallique monobloc à dégagement latéral - Montant tube D32 mm structure sous plateau tube de 30x30 mm - 1 obsturateur D80 mm (passe câbles)</t>
  </si>
  <si>
    <r>
      <t xml:space="preserve">Siège poutre 3 places - Piétinement en tube acier peint poudré époxy - Contact au sol sur embout polyéthylène - Coque en polypropylène - D 185x70x78
</t>
    </r>
    <r>
      <rPr>
        <b/>
        <sz val="9"/>
        <rFont val="Times New Roman"/>
        <family val="1"/>
      </rPr>
      <t>Assise (43,5 x 49) Dossier (44,5 x 34,5)</t>
    </r>
  </si>
  <si>
    <t xml:space="preserve">Siège poutre 2 places - Piétinement en tube acier peint poudré époxy - Contact au sol sur embout polyéthylène - Coque en polypropylène - D 185x70x78
</t>
  </si>
  <si>
    <t>Table rectangulaire - piètement métallique - revêtement mélaminé pour 8 personnes - plateau mélaminé chant ABS</t>
  </si>
  <si>
    <r>
      <t>Table informatique - piètement metalique réglable - équipée de 2 passe-câbles et 2 serre-câbles - plateau mélaminé, chant ABS
(</t>
    </r>
    <r>
      <rPr>
        <b/>
        <sz val="9"/>
        <rFont val="Times New Roman"/>
        <family val="1"/>
      </rPr>
      <t>120 x 70</t>
    </r>
    <r>
      <rPr>
        <sz val="9"/>
        <rFont val="Times New Roman"/>
        <family val="1"/>
      </rPr>
      <t>)</t>
    </r>
  </si>
  <si>
    <r>
      <t xml:space="preserve">Siège poutre 3 places - Piétinement en tube acier peint poudré époxy - Contact au sol sur embout polyéthylène - Coque en polypropylkène - D 185x70x78
</t>
    </r>
    <r>
      <rPr>
        <b/>
        <sz val="9"/>
        <rFont val="Times New Roman"/>
        <family val="1"/>
      </rPr>
      <t>Assise (43,5 x 49) Dossier (44,5 x 34,5)</t>
    </r>
  </si>
  <si>
    <r>
      <t xml:space="preserve">Siège poutre 2 places avec tablette - Piétinement en tube acier peint poudré époxy - Contact au sol sur embout polyéthylène - Coque en polypropylène - D 185x70x78
</t>
    </r>
    <r>
      <rPr>
        <b/>
        <sz val="9"/>
        <rFont val="Times New Roman"/>
        <family val="1"/>
      </rPr>
      <t>Assise (43,5 x 49) Dossier (44,5 x 34,5)</t>
    </r>
  </si>
  <si>
    <r>
      <t xml:space="preserve">Accord-Cadre à bons de commande n° </t>
    </r>
    <r>
      <rPr>
        <sz val="18"/>
        <color rgb="FF92D050"/>
        <rFont val="Book Antiqua"/>
        <family val="1"/>
      </rPr>
      <t>[CLG-2024-02]</t>
    </r>
    <r>
      <rPr>
        <sz val="18"/>
        <color theme="1"/>
        <rFont val="Book Antiqua"/>
        <family val="1"/>
      </rPr>
      <t xml:space="preserve"> - Lot n° </t>
    </r>
    <r>
      <rPr>
        <sz val="18"/>
        <color rgb="FF92D050"/>
        <rFont val="Book Antiqua"/>
        <family val="1"/>
      </rPr>
      <t>[02] « Mobilier administration »</t>
    </r>
    <r>
      <rPr>
        <sz val="18"/>
        <color theme="1"/>
        <rFont val="Book Antiqua"/>
        <family val="1"/>
      </rPr>
      <t xml:space="preserve"> </t>
    </r>
  </si>
  <si>
    <t xml:space="preserve">Bureau de direction compact 90° (L180x120XPR80)  position de retour à gauche, passage des câbles par deux obsturateurs et une goulotte sous le plateau - voile de fonds - Plateau en panneau de particules ép, 18 mm minimum - Piètement en acier </t>
  </si>
  <si>
    <t xml:space="preserve">Bureau de collaborateur, compact 90°de 180x120x80, position de retour à gauche, passage des câbles par deux obsturateurs et une goulotte sous le plateau - voile de fonds - plateau mélaminé chant ABS - Piètement en acier </t>
  </si>
  <si>
    <t xml:space="preserve">Bureau de direction compact 90° (L180x120XPR90)  position de retour à droite, passage des câbles par deux obsturateurs et une goulotte sous le plateau - voile de fonds - Plateau en panneau de particules chant ABS- Piètement en acier </t>
  </si>
  <si>
    <t xml:space="preserve">Bureau de collaborateur, compact 90°de 160x120x80, position de retour à gauche, pasage des câbles par deux obsturateurs et une goulotte sous le plateau - voile de fonds - plateau mélaminé chant ABS - Piètement en acier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</si>
</sst>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20"/>
      <color theme="1"/>
      <name val="Book Antiqua"/>
      <family val="1"/>
    </font>
    <font>
      <sz val="20"/>
      <color theme="3" tint="-0.249977111117893"/>
      <name val="Book Antiqua"/>
      <family val="1"/>
    </font>
    <font>
      <sz val="11"/>
      <color theme="1"/>
      <name val="Book Antiqua"/>
      <family val="1"/>
    </font>
    <font>
      <vertAlign val="superscript"/>
      <sz val="11"/>
      <color theme="1"/>
      <name val="Book Antiqua"/>
      <family val="1"/>
    </font>
    <font>
      <sz val="11"/>
      <color theme="3" tint="-0.249977111117893"/>
      <name val="Book Antiqua"/>
      <family val="1"/>
    </font>
    <font>
      <b/>
      <sz val="11"/>
      <color theme="1"/>
      <name val="Book Antiqua"/>
      <family val="1"/>
    </font>
    <font>
      <b/>
      <sz val="14"/>
      <color theme="1"/>
      <name val="Book Antiqua"/>
      <family val="1"/>
    </font>
    <font>
      <b/>
      <sz val="10"/>
      <color theme="1"/>
      <name val="Book Antiqua"/>
      <family val="1"/>
    </font>
    <font>
      <b/>
      <vertAlign val="superscript"/>
      <sz val="10"/>
      <color theme="1"/>
      <name val="Book Antiqua"/>
      <family val="1"/>
    </font>
    <font>
      <sz val="18"/>
      <color theme="1"/>
      <name val="Book Antiqua"/>
      <family val="1"/>
    </font>
    <font>
      <sz val="18"/>
      <color theme="1"/>
      <name val="Calibri"/>
      <family val="2"/>
      <scheme val="minor"/>
    </font>
    <font>
      <vertAlign val="superscript"/>
      <sz val="9"/>
      <color theme="1"/>
      <name val="Book Antiqua"/>
      <family val="1"/>
    </font>
    <font>
      <sz val="9"/>
      <color theme="1"/>
      <name val="Book Antiqua"/>
      <family val="1"/>
    </font>
    <font>
      <b/>
      <sz val="9"/>
      <color rgb="FFFF0000"/>
      <name val="Book Antiqua"/>
      <family val="1"/>
    </font>
    <font>
      <sz val="9"/>
      <color theme="1"/>
      <name val="Calibri"/>
      <family val="2"/>
      <scheme val="minor"/>
    </font>
    <font>
      <sz val="9"/>
      <name val="Book Antiqua"/>
      <family val="1"/>
    </font>
    <font>
      <sz val="18"/>
      <color rgb="FF92D050"/>
      <name val="Book Antiqua"/>
      <family val="1"/>
    </font>
    <font>
      <sz val="9"/>
      <color theme="3" tint="-0.249977111117893"/>
      <name val="Book Antiqua"/>
      <family val="1"/>
    </font>
    <font>
      <sz val="9"/>
      <name val="Times New Roman"/>
      <family val="1"/>
    </font>
    <font>
      <sz val="10"/>
      <name val="Times New Roman"/>
      <family val="1"/>
    </font>
    <font>
      <b/>
      <sz val="9"/>
      <name val="Times New Roman"/>
      <family val="1"/>
    </font>
    <font>
      <b/>
      <sz val="11"/>
      <name val="Calibri"/>
      <family val="2"/>
      <scheme val="minor"/>
    </font>
    <font>
      <sz val="9"/>
      <color indexed="12"/>
      <name val="Times New Roman"/>
      <family val="1"/>
    </font>
    <font>
      <sz val="9"/>
      <color rgb="FFFF0000"/>
      <name val="Times New Roman"/>
      <family val="1"/>
    </font>
    <font>
      <sz val="8"/>
      <name val="Calibri"/>
      <family val="2"/>
      <scheme val="minor"/>
    </font>
  </fonts>
  <fills count="9">
    <fill>
      <patternFill patternType="none"/>
    </fill>
    <fill>
      <patternFill patternType="gray125"/>
    </fill>
    <fill>
      <patternFill patternType="solid">
        <fgColor theme="2" tint="-9.9948118533890809E-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darkGray">
        <bgColor theme="2" tint="-9.9948118533890809E-2"/>
      </patternFill>
    </fill>
    <fill>
      <patternFill patternType="lightUp">
        <bgColor theme="0" tint="-4.9989318521683403E-2"/>
      </patternFill>
    </fill>
    <fill>
      <patternFill patternType="solid">
        <fgColor theme="0" tint="-0.14999847407452621"/>
        <bgColor indexed="64"/>
      </patternFill>
    </fill>
    <fill>
      <patternFill patternType="solid">
        <fgColor theme="0"/>
        <bgColor indexed="64"/>
      </patternFill>
    </fill>
  </fills>
  <borders count="37">
    <border>
      <left/>
      <right/>
      <top/>
      <bottom/>
      <diagonal/>
    </border>
    <border>
      <left/>
      <right/>
      <top style="thin">
        <color theme="4"/>
      </top>
      <bottom style="double">
        <color theme="4"/>
      </bottom>
      <diagonal/>
    </border>
    <border>
      <left style="thin">
        <color theme="3" tint="0.39997558519241921"/>
      </left>
      <right/>
      <top style="thin">
        <color theme="3" tint="0.39997558519241921"/>
      </top>
      <bottom/>
      <diagonal/>
    </border>
    <border>
      <left/>
      <right/>
      <top style="thin">
        <color theme="3" tint="0.39997558519241921"/>
      </top>
      <bottom/>
      <diagonal/>
    </border>
    <border>
      <left/>
      <right style="thin">
        <color theme="3" tint="0.39997558519241921"/>
      </right>
      <top style="thin">
        <color theme="3" tint="0.39997558519241921"/>
      </top>
      <bottom/>
      <diagonal/>
    </border>
    <border>
      <left/>
      <right style="thin">
        <color theme="3" tint="0.39997558519241921"/>
      </right>
      <top style="thin">
        <color theme="3" tint="0.39997558519241921"/>
      </top>
      <bottom style="thin">
        <color theme="3" tint="0.39997558519241921"/>
      </bottom>
      <diagonal/>
    </border>
    <border>
      <left style="thin">
        <color theme="3" tint="0.39997558519241921"/>
      </left>
      <right style="thin">
        <color theme="3" tint="0.39997558519241921"/>
      </right>
      <top style="thin">
        <color theme="3" tint="0.39997558519241921"/>
      </top>
      <bottom/>
      <diagonal/>
    </border>
    <border>
      <left style="thin">
        <color theme="3" tint="0.39997558519241921"/>
      </left>
      <right/>
      <top style="thin">
        <color theme="3" tint="0.39997558519241921"/>
      </top>
      <bottom style="thin">
        <color theme="3" tint="0.39997558519241921"/>
      </bottom>
      <diagonal/>
    </border>
    <border>
      <left/>
      <right/>
      <top style="thin">
        <color theme="3" tint="0.39997558519241921"/>
      </top>
      <bottom style="thin">
        <color theme="3" tint="0.39997558519241921"/>
      </bottom>
      <diagonal/>
    </border>
    <border>
      <left/>
      <right style="thin">
        <color theme="3" tint="0.39997558519241921"/>
      </right>
      <top/>
      <bottom style="thin">
        <color theme="3" tint="0.39997558519241921"/>
      </bottom>
      <diagonal/>
    </border>
    <border>
      <left style="thin">
        <color theme="3" tint="0.39997558519241921"/>
      </left>
      <right/>
      <top/>
      <bottom style="thin">
        <color theme="3" tint="0.39997558519241921"/>
      </bottom>
      <diagonal/>
    </border>
    <border>
      <left/>
      <right/>
      <top/>
      <bottom style="thin">
        <color theme="3" tint="0.39997558519241921"/>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thin">
        <color theme="3" tint="0.39991454817346722"/>
      </top>
      <bottom style="thin">
        <color theme="3" tint="0.39991454817346722"/>
      </bottom>
      <diagonal/>
    </border>
    <border>
      <left/>
      <right style="thin">
        <color theme="3" tint="0.39997558519241921"/>
      </right>
      <top style="thin">
        <color theme="3" tint="0.39991454817346722"/>
      </top>
      <bottom style="thin">
        <color theme="3" tint="0.39991454817346722"/>
      </bottom>
      <diagonal/>
    </border>
    <border>
      <left style="thin">
        <color theme="3" tint="0.39997558519241921"/>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mediumDashed">
        <color theme="3" tint="0.39997558519241921"/>
      </left>
      <right/>
      <top style="thin">
        <color theme="3" tint="0.39997558519241921"/>
      </top>
      <bottom style="thin">
        <color theme="3" tint="0.39997558519241921"/>
      </bottom>
      <diagonal/>
    </border>
    <border>
      <left style="thin">
        <color theme="3" tint="0.39991454817346722"/>
      </left>
      <right/>
      <top style="thin">
        <color theme="3" tint="0.39991454817346722"/>
      </top>
      <bottom style="thin">
        <color theme="3" tint="0.39991454817346722"/>
      </bottom>
      <diagonal/>
    </border>
    <border>
      <left style="thin">
        <color theme="3" tint="0.39988402966399123"/>
      </left>
      <right style="thin">
        <color theme="3" tint="0.39988402966399123"/>
      </right>
      <top style="thin">
        <color theme="3" tint="0.39994506668294322"/>
      </top>
      <bottom style="thin">
        <color theme="3" tint="0.39988402966399123"/>
      </bottom>
      <diagonal/>
    </border>
    <border>
      <left style="thin">
        <color theme="3" tint="0.39988402966399123"/>
      </left>
      <right style="thin">
        <color theme="3" tint="0.39988402966399123"/>
      </right>
      <top style="thin">
        <color theme="3" tint="0.39988402966399123"/>
      </top>
      <bottom style="thin">
        <color theme="3" tint="0.39988402966399123"/>
      </bottom>
      <diagonal/>
    </border>
    <border>
      <left style="thin">
        <color theme="3" tint="0.39994506668294322"/>
      </left>
      <right/>
      <top style="thin">
        <color theme="3" tint="0.39997558519241921"/>
      </top>
      <bottom style="thin">
        <color theme="3" tint="0.39997558519241921"/>
      </bottom>
      <diagonal/>
    </border>
    <border>
      <left style="thin">
        <color theme="3" tint="0.39985351115451523"/>
      </left>
      <right/>
      <top style="thin">
        <color theme="3" tint="0.39985351115451523"/>
      </top>
      <bottom style="thin">
        <color theme="3" tint="0.39985351115451523"/>
      </bottom>
      <diagonal/>
    </border>
    <border>
      <left style="mediumDashed">
        <color theme="3" tint="0.39994506668294322"/>
      </left>
      <right style="thin">
        <color theme="3" tint="0.39997558519241921"/>
      </right>
      <top style="thin">
        <color theme="3" tint="0.39997558519241921"/>
      </top>
      <bottom/>
      <diagonal/>
    </border>
    <border>
      <left style="mediumDashed">
        <color theme="3" tint="0.39994506668294322"/>
      </left>
      <right/>
      <top style="thin">
        <color theme="3" tint="0.39997558519241921"/>
      </top>
      <bottom/>
      <diagonal/>
    </border>
    <border>
      <left style="mediumDashed">
        <color theme="3" tint="0.39994506668294322"/>
      </left>
      <right style="thin">
        <color theme="3" tint="0.39988402966399123"/>
      </right>
      <top style="thin">
        <color theme="3" tint="0.39994506668294322"/>
      </top>
      <bottom style="thin">
        <color theme="3" tint="0.39988402966399123"/>
      </bottom>
      <diagonal/>
    </border>
    <border>
      <left style="mediumDashed">
        <color theme="3" tint="0.39994506668294322"/>
      </left>
      <right style="thin">
        <color theme="3" tint="0.39988402966399123"/>
      </right>
      <top style="thin">
        <color theme="3" tint="0.39988402966399123"/>
      </top>
      <bottom style="thin">
        <color theme="3" tint="0.39988402966399123"/>
      </bottom>
      <diagonal/>
    </border>
    <border>
      <left/>
      <right/>
      <top style="thin">
        <color theme="3" tint="0.39985351115451523"/>
      </top>
      <bottom/>
      <diagonal/>
    </border>
    <border>
      <left style="thin">
        <color theme="3" tint="0.39982299264503923"/>
      </left>
      <right/>
      <top style="thin">
        <color theme="3" tint="0.39988402966399123"/>
      </top>
      <bottom style="double">
        <color theme="4"/>
      </bottom>
      <diagonal/>
    </border>
    <border>
      <left style="thin">
        <color theme="4"/>
      </left>
      <right style="thin">
        <color theme="3" tint="0.39982299264503923"/>
      </right>
      <top style="thin">
        <color theme="4"/>
      </top>
      <bottom style="double">
        <color theme="4"/>
      </bottom>
      <diagonal/>
    </border>
    <border>
      <left/>
      <right/>
      <top style="thin">
        <color theme="3" tint="0.39994506668294322"/>
      </top>
      <bottom style="thin">
        <color theme="3" tint="0.39991454817346722"/>
      </bottom>
      <diagonal/>
    </border>
    <border>
      <left/>
      <right/>
      <top/>
      <bottom style="thin">
        <color theme="3" tint="0.39994506668294322"/>
      </bottom>
      <diagonal/>
    </border>
    <border>
      <left/>
      <right/>
      <top style="thin">
        <color theme="3" tint="0.39994506668294322"/>
      </top>
      <bottom/>
      <diagonal/>
    </border>
    <border>
      <left/>
      <right/>
      <top/>
      <bottom style="thin">
        <color theme="3" tint="0.39991454817346722"/>
      </bottom>
      <diagonal/>
    </border>
    <border>
      <left style="thin">
        <color theme="3" tint="0.39994506668294322"/>
      </left>
      <right style="thin">
        <color theme="3" tint="0.39994506668294322"/>
      </right>
      <top style="thin">
        <color theme="3" tint="0.39997558519241921"/>
      </top>
      <bottom style="thin">
        <color theme="3" tint="0.39994506668294322"/>
      </bottom>
      <diagonal/>
    </border>
    <border>
      <left style="thin">
        <color theme="3" tint="0.39994506668294322"/>
      </left>
      <right style="thin">
        <color theme="3" tint="0.39991454817346722"/>
      </right>
      <top style="thin">
        <color theme="3" tint="0.39991454817346722"/>
      </top>
      <bottom style="thin">
        <color theme="3" tint="0.39991454817346722"/>
      </bottom>
      <diagonal/>
    </border>
  </borders>
  <cellStyleXfs count="3">
    <xf numFmtId="0" fontId="0" fillId="0" borderId="0"/>
    <xf numFmtId="0" fontId="2" fillId="0" borderId="1" applyNumberFormat="0" applyFill="0" applyAlignment="0" applyProtection="0"/>
    <xf numFmtId="0" fontId="1" fillId="5" borderId="0"/>
  </cellStyleXfs>
  <cellXfs count="89">
    <xf numFmtId="0" fontId="0" fillId="0" borderId="0" xfId="0"/>
    <xf numFmtId="0" fontId="5" fillId="4"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0" fillId="6" borderId="0" xfId="0" applyFill="1"/>
    <xf numFmtId="0" fontId="0" fillId="0" borderId="0" xfId="0" applyAlignment="1">
      <alignment vertical="center"/>
    </xf>
    <xf numFmtId="0" fontId="17" fillId="0" borderId="0" xfId="0" applyFont="1" applyAlignment="1">
      <alignment horizontal="left"/>
    </xf>
    <xf numFmtId="0" fontId="17" fillId="0" borderId="0" xfId="0" applyFont="1" applyAlignment="1">
      <alignment horizontal="left" vertical="top"/>
    </xf>
    <xf numFmtId="0" fontId="17" fillId="0" borderId="0" xfId="0" applyFont="1"/>
    <xf numFmtId="0" fontId="17" fillId="0" borderId="0" xfId="0" applyFont="1" applyAlignment="1">
      <alignment vertical="top"/>
    </xf>
    <xf numFmtId="0" fontId="0" fillId="0" borderId="8" xfId="0" applyBorder="1" applyAlignment="1">
      <alignment horizontal="center" vertical="center"/>
    </xf>
    <xf numFmtId="2" fontId="0" fillId="0" borderId="5" xfId="0" applyNumberFormat="1" applyBorder="1" applyAlignment="1">
      <alignment horizontal="center" vertical="center"/>
    </xf>
    <xf numFmtId="0" fontId="0" fillId="0" borderId="2" xfId="0" applyBorder="1"/>
    <xf numFmtId="0" fontId="0" fillId="0" borderId="3" xfId="0" applyBorder="1"/>
    <xf numFmtId="2" fontId="0" fillId="0" borderId="3" xfId="0" applyNumberFormat="1" applyBorder="1"/>
    <xf numFmtId="0" fontId="0" fillId="0" borderId="3" xfId="0" applyBorder="1" applyAlignment="1">
      <alignment horizontal="center"/>
    </xf>
    <xf numFmtId="2" fontId="0" fillId="0" borderId="4" xfId="0" applyNumberFormat="1" applyBorder="1"/>
    <xf numFmtId="0" fontId="21" fillId="8" borderId="12" xfId="0" applyFont="1" applyFill="1" applyBorder="1" applyAlignment="1">
      <alignment vertical="center" wrapText="1"/>
    </xf>
    <xf numFmtId="2" fontId="0" fillId="0" borderId="11" xfId="0" applyNumberFormat="1" applyBorder="1" applyAlignment="1">
      <alignment horizontal="center" vertical="center" shrinkToFit="1"/>
    </xf>
    <xf numFmtId="0" fontId="0" fillId="0" borderId="0" xfId="0" applyAlignment="1">
      <alignment horizontal="center" vertical="center"/>
    </xf>
    <xf numFmtId="0" fontId="21" fillId="8" borderId="13" xfId="0" applyFont="1" applyFill="1" applyBorder="1" applyAlignment="1">
      <alignment horizontal="center" vertical="center"/>
    </xf>
    <xf numFmtId="0" fontId="22" fillId="8" borderId="12" xfId="0" applyFont="1" applyFill="1" applyBorder="1" applyAlignment="1">
      <alignment vertical="center" wrapText="1"/>
    </xf>
    <xf numFmtId="0" fontId="0" fillId="0" borderId="17" xfId="0" applyBorder="1" applyAlignment="1">
      <alignment horizontal="center" vertical="center"/>
    </xf>
    <xf numFmtId="0" fontId="0" fillId="0" borderId="17" xfId="0" applyBorder="1" applyAlignment="1">
      <alignment horizontal="center"/>
    </xf>
    <xf numFmtId="0" fontId="21" fillId="8" borderId="17" xfId="0" applyFont="1" applyFill="1" applyBorder="1" applyAlignment="1">
      <alignment horizontal="center" vertical="center" wrapText="1"/>
    </xf>
    <xf numFmtId="0" fontId="21" fillId="8" borderId="17" xfId="0" applyFont="1" applyFill="1" applyBorder="1" applyAlignment="1">
      <alignment horizontal="center" vertical="center"/>
    </xf>
    <xf numFmtId="0" fontId="5" fillId="4" borderId="2" xfId="0" applyFont="1" applyFill="1" applyBorder="1" applyAlignment="1">
      <alignment horizontal="center" vertical="center" wrapText="1"/>
    </xf>
    <xf numFmtId="0" fontId="0" fillId="0" borderId="19" xfId="0" applyBorder="1" applyAlignment="1">
      <alignment horizontal="center"/>
    </xf>
    <xf numFmtId="0" fontId="0" fillId="0" borderId="19" xfId="0" applyBorder="1" applyAlignment="1">
      <alignment horizontal="center" vertical="center"/>
    </xf>
    <xf numFmtId="0" fontId="23" fillId="8" borderId="20" xfId="0" applyFont="1" applyFill="1" applyBorder="1" applyAlignment="1">
      <alignment horizontal="center" vertical="center"/>
    </xf>
    <xf numFmtId="0" fontId="0" fillId="0" borderId="21" xfId="0" applyBorder="1" applyAlignment="1">
      <alignment horizontal="center"/>
    </xf>
    <xf numFmtId="0" fontId="23" fillId="8" borderId="21" xfId="0" applyFont="1" applyFill="1" applyBorder="1" applyAlignment="1">
      <alignment horizontal="center" vertical="center"/>
    </xf>
    <xf numFmtId="0" fontId="0" fillId="0" borderId="21" xfId="0" applyBorder="1" applyAlignment="1">
      <alignment horizontal="center" vertical="center"/>
    </xf>
    <xf numFmtId="0" fontId="21" fillId="8" borderId="21" xfId="0" applyFont="1" applyFill="1" applyBorder="1" applyAlignment="1">
      <alignment horizontal="center" vertical="center"/>
    </xf>
    <xf numFmtId="0" fontId="22" fillId="8" borderId="21" xfId="0" applyFont="1" applyFill="1" applyBorder="1" applyAlignment="1">
      <alignment horizontal="center" vertical="center"/>
    </xf>
    <xf numFmtId="0" fontId="21" fillId="0" borderId="21" xfId="0" applyFont="1" applyBorder="1" applyAlignment="1">
      <alignment horizontal="center" vertical="center"/>
    </xf>
    <xf numFmtId="2" fontId="0" fillId="0" borderId="16" xfId="0" applyNumberFormat="1" applyBorder="1" applyAlignment="1">
      <alignment vertical="center"/>
    </xf>
    <xf numFmtId="2" fontId="0" fillId="0" borderId="9" xfId="0" applyNumberFormat="1" applyBorder="1" applyAlignment="1">
      <alignment horizontal="center" vertical="center"/>
    </xf>
    <xf numFmtId="2" fontId="0" fillId="0" borderId="5" xfId="0" applyNumberFormat="1" applyBorder="1" applyAlignment="1">
      <alignment vertical="center"/>
    </xf>
    <xf numFmtId="2" fontId="0" fillId="0" borderId="4" xfId="0" applyNumberFormat="1" applyBorder="1" applyAlignment="1">
      <alignment vertical="center"/>
    </xf>
    <xf numFmtId="2" fontId="0" fillId="0" borderId="14" xfId="0" applyNumberFormat="1" applyBorder="1" applyAlignment="1">
      <alignment vertical="center"/>
    </xf>
    <xf numFmtId="0" fontId="2" fillId="0" borderId="3" xfId="0" applyFont="1" applyBorder="1" applyAlignment="1">
      <alignment horizontal="center" vertical="center"/>
    </xf>
    <xf numFmtId="0" fontId="2" fillId="0" borderId="17" xfId="0" applyFont="1" applyBorder="1" applyAlignment="1">
      <alignment horizontal="center" vertical="center"/>
    </xf>
    <xf numFmtId="0" fontId="24" fillId="8" borderId="17" xfId="0" applyFont="1" applyFill="1"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5" fillId="4" borderId="22" xfId="0" applyFont="1" applyFill="1" applyBorder="1" applyAlignment="1">
      <alignment horizontal="center" vertical="center" wrapText="1"/>
    </xf>
    <xf numFmtId="0" fontId="0" fillId="0" borderId="23" xfId="0" applyBorder="1" applyAlignment="1">
      <alignment horizontal="center"/>
    </xf>
    <xf numFmtId="0" fontId="0" fillId="0" borderId="23" xfId="0" applyBorder="1" applyAlignment="1">
      <alignment horizontal="center" vertical="center"/>
    </xf>
    <xf numFmtId="0" fontId="7" fillId="3" borderId="24" xfId="0" applyFont="1" applyFill="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7" xfId="0" applyBorder="1" applyAlignment="1">
      <alignment horizontal="center" vertical="center"/>
    </xf>
    <xf numFmtId="0" fontId="0" fillId="6" borderId="28" xfId="0" applyFill="1" applyBorder="1"/>
    <xf numFmtId="0" fontId="8" fillId="0" borderId="29" xfId="1" applyFont="1" applyBorder="1" applyAlignment="1">
      <alignment horizontal="center"/>
    </xf>
    <xf numFmtId="4" fontId="8" fillId="0" borderId="30" xfId="1" applyNumberFormat="1" applyFont="1" applyBorder="1" applyAlignment="1">
      <alignment vertical="center"/>
    </xf>
    <xf numFmtId="0" fontId="0" fillId="0" borderId="31" xfId="0" applyBorder="1" applyAlignment="1">
      <alignment horizontal="center"/>
    </xf>
    <xf numFmtId="0" fontId="0" fillId="0" borderId="13" xfId="0" applyBorder="1" applyAlignment="1">
      <alignment horizontal="center"/>
    </xf>
    <xf numFmtId="2" fontId="0" fillId="0" borderId="32" xfId="0" applyNumberFormat="1" applyBorder="1" applyAlignment="1">
      <alignment horizontal="center" shrinkToFit="1"/>
    </xf>
    <xf numFmtId="164" fontId="25" fillId="0" borderId="12" xfId="0" applyNumberFormat="1" applyFont="1" applyBorder="1" applyAlignment="1" applyProtection="1">
      <alignment horizontal="center" vertical="center" wrapText="1"/>
      <protection locked="0"/>
    </xf>
    <xf numFmtId="0" fontId="21" fillId="8" borderId="33" xfId="0" applyFont="1" applyFill="1" applyBorder="1" applyAlignment="1">
      <alignment horizontal="center" vertical="center"/>
    </xf>
    <xf numFmtId="2" fontId="0" fillId="0" borderId="34" xfId="0" applyNumberFormat="1" applyBorder="1" applyAlignment="1">
      <alignment horizontal="center" vertical="center" shrinkToFit="1"/>
    </xf>
    <xf numFmtId="0" fontId="0" fillId="0" borderId="13" xfId="0" applyBorder="1" applyAlignment="1">
      <alignment horizontal="center" vertical="center"/>
    </xf>
    <xf numFmtId="2" fontId="0" fillId="0" borderId="32" xfId="0" applyNumberFormat="1" applyBorder="1" applyAlignment="1">
      <alignment horizontal="center" vertical="center" shrinkToFit="1"/>
    </xf>
    <xf numFmtId="2" fontId="0" fillId="0" borderId="32" xfId="0" applyNumberFormat="1" applyBorder="1" applyAlignment="1">
      <alignment shrinkToFit="1"/>
    </xf>
    <xf numFmtId="164" fontId="25" fillId="8" borderId="12" xfId="0" applyNumberFormat="1" applyFont="1" applyFill="1" applyBorder="1" applyAlignment="1" applyProtection="1">
      <alignment horizontal="center" vertical="center" wrapText="1"/>
      <protection locked="0"/>
    </xf>
    <xf numFmtId="2" fontId="0" fillId="0" borderId="11" xfId="0" applyNumberFormat="1" applyBorder="1" applyAlignment="1">
      <alignment shrinkToFit="1"/>
    </xf>
    <xf numFmtId="164" fontId="25" fillId="0" borderId="35" xfId="0" applyNumberFormat="1" applyFont="1" applyBorder="1" applyAlignment="1" applyProtection="1">
      <alignment horizontal="center" vertical="center" wrapText="1"/>
      <protection locked="0"/>
    </xf>
    <xf numFmtId="2" fontId="0" fillId="0" borderId="12" xfId="0" applyNumberFormat="1" applyBorder="1" applyAlignment="1">
      <alignment shrinkToFit="1"/>
    </xf>
    <xf numFmtId="0" fontId="21" fillId="8" borderId="17" xfId="0" applyFont="1" applyFill="1" applyBorder="1" applyAlignment="1">
      <alignment vertical="center" wrapText="1"/>
    </xf>
    <xf numFmtId="164" fontId="25" fillId="0" borderId="0" xfId="0" applyNumberFormat="1" applyFont="1" applyAlignment="1" applyProtection="1">
      <alignment horizontal="center" vertical="center" wrapText="1"/>
      <protection locked="0"/>
    </xf>
    <xf numFmtId="164" fontId="26" fillId="0" borderId="12" xfId="0" applyNumberFormat="1" applyFont="1" applyBorder="1" applyAlignment="1" applyProtection="1">
      <alignment horizontal="center" vertical="center" wrapText="1"/>
      <protection locked="0"/>
    </xf>
    <xf numFmtId="164" fontId="26" fillId="0" borderId="35" xfId="0" applyNumberFormat="1" applyFont="1" applyBorder="1" applyAlignment="1" applyProtection="1">
      <alignment horizontal="center" vertical="center" wrapText="1"/>
      <protection locked="0"/>
    </xf>
    <xf numFmtId="0" fontId="21" fillId="8" borderId="36" xfId="0" applyFont="1" applyFill="1" applyBorder="1" applyAlignment="1">
      <alignment vertical="center" wrapText="1"/>
    </xf>
    <xf numFmtId="0" fontId="14" fillId="7" borderId="0" xfId="0" applyFont="1" applyFill="1" applyAlignment="1">
      <alignment horizontal="left" vertical="top" wrapText="1"/>
    </xf>
    <xf numFmtId="0" fontId="14" fillId="7" borderId="0" xfId="0" applyFont="1" applyFill="1" applyAlignment="1">
      <alignment horizontal="left" vertical="top" wrapText="1" shrinkToFit="1"/>
    </xf>
    <xf numFmtId="0" fontId="14" fillId="7" borderId="0" xfId="0" applyFont="1" applyFill="1" applyAlignment="1">
      <alignment vertical="top" wrapText="1" shrinkToFit="1"/>
    </xf>
    <xf numFmtId="0" fontId="3" fillId="0" borderId="0" xfId="0" applyFont="1" applyAlignment="1">
      <alignment horizontal="center"/>
    </xf>
    <xf numFmtId="0" fontId="0" fillId="0" borderId="0" xfId="0" applyAlignment="1">
      <alignment horizontal="center"/>
    </xf>
    <xf numFmtId="0" fontId="12" fillId="0" borderId="0" xfId="0" applyFont="1" applyAlignment="1">
      <alignment horizontal="center" vertical="center"/>
    </xf>
    <xf numFmtId="0" fontId="13" fillId="0" borderId="0" xfId="0" applyFont="1"/>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4" fillId="0" borderId="0" xfId="0" applyFont="1" applyAlignment="1">
      <alignment horizontal="left" vertical="top" wrapText="1"/>
    </xf>
  </cellXfs>
  <cellStyles count="3">
    <cellStyle name="Normal" xfId="0" builtinId="0"/>
    <cellStyle name="Style 1" xfId="2" xr:uid="{00000000-0005-0000-0000-000001000000}"/>
    <cellStyle name="Total" xfId="1" builtinId="25"/>
  </cellStyles>
  <dxfs count="2">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CE065-C6E6-4912-99F1-D8AC8A7B0B5B}">
  <sheetPr>
    <pageSetUpPr fitToPage="1"/>
  </sheetPr>
  <dimension ref="B1:J123"/>
  <sheetViews>
    <sheetView showGridLines="0" tabSelected="1" topLeftCell="A43" workbookViewId="0">
      <selection activeCell="O54" sqref="O54"/>
    </sheetView>
  </sheetViews>
  <sheetFormatPr baseColWidth="10" defaultRowHeight="15" x14ac:dyDescent="0.25"/>
  <cols>
    <col min="1" max="1" width="3.85546875" customWidth="1"/>
    <col min="2" max="2" width="10.85546875" customWidth="1"/>
    <col min="3" max="3" width="57.28515625" customWidth="1"/>
    <col min="4" max="4" width="8.42578125" customWidth="1"/>
    <col min="5" max="5" width="19.28515625" customWidth="1"/>
    <col min="6" max="6" width="8.28515625" bestFit="1" customWidth="1"/>
    <col min="7" max="7" width="12.28515625" customWidth="1"/>
    <col min="8" max="8" width="11.28515625" customWidth="1"/>
    <col min="9" max="9" width="16.28515625" customWidth="1"/>
    <col min="10" max="10" width="16.7109375" customWidth="1"/>
  </cols>
  <sheetData>
    <row r="1" spans="2:10" ht="26.25" x14ac:dyDescent="0.4">
      <c r="B1" s="79" t="s">
        <v>3</v>
      </c>
      <c r="C1" s="80"/>
      <c r="D1" s="80"/>
      <c r="E1" s="80"/>
      <c r="F1" s="80"/>
      <c r="G1" s="80"/>
      <c r="H1" s="80"/>
      <c r="I1" s="80"/>
      <c r="J1" s="80"/>
    </row>
    <row r="2" spans="2:10" ht="23.25" x14ac:dyDescent="0.35">
      <c r="B2" s="81" t="s">
        <v>184</v>
      </c>
      <c r="C2" s="81"/>
      <c r="D2" s="81"/>
      <c r="E2" s="81"/>
      <c r="F2" s="81"/>
      <c r="G2" s="81"/>
      <c r="H2" s="81"/>
      <c r="I2" s="81"/>
      <c r="J2" s="82"/>
    </row>
    <row r="4" spans="2:10" s="5" customFormat="1" ht="65.25" customHeight="1" x14ac:dyDescent="0.25">
      <c r="B4" s="83" t="s">
        <v>6</v>
      </c>
      <c r="C4" s="84"/>
      <c r="D4" s="84"/>
      <c r="E4" s="84"/>
      <c r="F4" s="84"/>
      <c r="G4" s="84"/>
      <c r="H4" s="85" t="s">
        <v>7</v>
      </c>
      <c r="I4" s="86"/>
      <c r="J4" s="87"/>
    </row>
    <row r="5" spans="2:10" ht="67.5" x14ac:dyDescent="0.25">
      <c r="B5" s="1" t="s">
        <v>12</v>
      </c>
      <c r="C5" s="1" t="s">
        <v>0</v>
      </c>
      <c r="D5" s="1" t="s">
        <v>1</v>
      </c>
      <c r="E5" s="1" t="s">
        <v>8</v>
      </c>
      <c r="F5" s="26" t="s">
        <v>4</v>
      </c>
      <c r="G5" s="47" t="s">
        <v>128</v>
      </c>
      <c r="H5" s="50" t="s">
        <v>32</v>
      </c>
      <c r="I5" s="2" t="s">
        <v>11</v>
      </c>
      <c r="J5" s="3" t="s">
        <v>2</v>
      </c>
    </row>
    <row r="6" spans="2:10" ht="24" customHeight="1" x14ac:dyDescent="0.25">
      <c r="B6" s="12"/>
      <c r="C6" s="41" t="s">
        <v>14</v>
      </c>
      <c r="D6" s="13"/>
      <c r="E6" s="14"/>
      <c r="F6" s="15"/>
      <c r="G6" s="15"/>
      <c r="H6" s="51"/>
      <c r="I6" s="15"/>
      <c r="J6" s="16"/>
    </row>
    <row r="7" spans="2:10" ht="40.5" customHeight="1" x14ac:dyDescent="0.25">
      <c r="B7" s="44" t="s">
        <v>40</v>
      </c>
      <c r="C7" s="17" t="s">
        <v>154</v>
      </c>
      <c r="D7" s="25" t="s">
        <v>13</v>
      </c>
      <c r="E7" s="61"/>
      <c r="F7" s="58"/>
      <c r="G7" s="48"/>
      <c r="H7" s="52"/>
      <c r="I7" s="29">
        <v>1</v>
      </c>
      <c r="J7" s="36">
        <f>ROUND(E7*(1+F7/100)*I7,2)</f>
        <v>0</v>
      </c>
    </row>
    <row r="8" spans="2:10" ht="54" customHeight="1" x14ac:dyDescent="0.25">
      <c r="B8" s="44" t="s">
        <v>41</v>
      </c>
      <c r="C8" s="17" t="s">
        <v>144</v>
      </c>
      <c r="D8" s="25" t="s">
        <v>13</v>
      </c>
      <c r="E8" s="73"/>
      <c r="F8" s="59"/>
      <c r="G8" s="48"/>
      <c r="H8" s="53"/>
      <c r="I8" s="31">
        <v>1</v>
      </c>
      <c r="J8" s="36">
        <v>0</v>
      </c>
    </row>
    <row r="9" spans="2:10" ht="49.5" customHeight="1" x14ac:dyDescent="0.25">
      <c r="B9" s="44" t="s">
        <v>42</v>
      </c>
      <c r="C9" s="17" t="s">
        <v>155</v>
      </c>
      <c r="D9" s="25" t="s">
        <v>13</v>
      </c>
      <c r="E9" s="73"/>
      <c r="F9" s="58"/>
      <c r="G9" s="48"/>
      <c r="H9" s="53"/>
      <c r="I9" s="31">
        <v>1</v>
      </c>
      <c r="J9" s="36">
        <v>0</v>
      </c>
    </row>
    <row r="10" spans="2:10" ht="27" customHeight="1" x14ac:dyDescent="0.25">
      <c r="B10" s="45"/>
      <c r="C10" s="42" t="s">
        <v>15</v>
      </c>
      <c r="D10" s="23"/>
      <c r="E10" s="60"/>
      <c r="F10" s="27"/>
      <c r="G10" s="48"/>
      <c r="H10" s="53"/>
      <c r="I10" s="30"/>
      <c r="J10" s="37"/>
    </row>
    <row r="11" spans="2:10" ht="43.5" customHeight="1" x14ac:dyDescent="0.25">
      <c r="B11" s="44" t="s">
        <v>43</v>
      </c>
      <c r="C11" s="17" t="s">
        <v>162</v>
      </c>
      <c r="D11" s="25" t="s">
        <v>13</v>
      </c>
      <c r="E11" s="73"/>
      <c r="F11" s="59"/>
      <c r="G11" s="48"/>
      <c r="H11" s="53"/>
      <c r="I11" s="31">
        <v>1</v>
      </c>
      <c r="J11" s="38">
        <f>ROUND(E11*(1+F11/100)*I11,2)</f>
        <v>0</v>
      </c>
    </row>
    <row r="12" spans="2:10" ht="43.5" customHeight="1" x14ac:dyDescent="0.25">
      <c r="B12" s="46" t="s">
        <v>44</v>
      </c>
      <c r="C12" s="17" t="s">
        <v>163</v>
      </c>
      <c r="D12" s="25" t="s">
        <v>13</v>
      </c>
      <c r="E12" s="73"/>
      <c r="F12" s="59"/>
      <c r="G12" s="48"/>
      <c r="H12" s="53"/>
      <c r="I12" s="31">
        <v>1</v>
      </c>
      <c r="J12" s="38">
        <v>0</v>
      </c>
    </row>
    <row r="13" spans="2:10" ht="58.5" customHeight="1" x14ac:dyDescent="0.25">
      <c r="B13" s="46" t="s">
        <v>45</v>
      </c>
      <c r="C13" s="17" t="s">
        <v>145</v>
      </c>
      <c r="D13" s="25" t="s">
        <v>13</v>
      </c>
      <c r="E13" s="61"/>
      <c r="F13" s="59"/>
      <c r="G13" s="48"/>
      <c r="H13" s="53"/>
      <c r="I13" s="31">
        <v>1</v>
      </c>
      <c r="J13" s="38">
        <f>ROUND(E13*(1+F13/100)*I13,2)</f>
        <v>0</v>
      </c>
    </row>
    <row r="14" spans="2:10" ht="43.5" customHeight="1" x14ac:dyDescent="0.25">
      <c r="B14" s="46" t="s">
        <v>46</v>
      </c>
      <c r="C14" s="17" t="s">
        <v>156</v>
      </c>
      <c r="D14" s="62" t="s">
        <v>13</v>
      </c>
      <c r="E14" s="61"/>
      <c r="F14" s="59"/>
      <c r="G14" s="48"/>
      <c r="H14" s="53"/>
      <c r="I14" s="31">
        <v>2</v>
      </c>
      <c r="J14" s="39">
        <f>ROUND(E14*(1+F14/100)*I14,2)</f>
        <v>0</v>
      </c>
    </row>
    <row r="15" spans="2:10" ht="25.5" customHeight="1" x14ac:dyDescent="0.25">
      <c r="B15" s="46"/>
      <c r="C15" s="43" t="s">
        <v>16</v>
      </c>
      <c r="D15" s="20"/>
      <c r="E15" s="63"/>
      <c r="F15" s="28"/>
      <c r="G15" s="49"/>
      <c r="H15" s="54"/>
      <c r="I15" s="33"/>
      <c r="J15" s="40"/>
    </row>
    <row r="16" spans="2:10" ht="52.5" customHeight="1" x14ac:dyDescent="0.25">
      <c r="B16" s="46" t="s">
        <v>47</v>
      </c>
      <c r="C16" s="21" t="s">
        <v>185</v>
      </c>
      <c r="D16" s="25" t="s">
        <v>13</v>
      </c>
      <c r="E16" s="73"/>
      <c r="F16" s="64"/>
      <c r="G16" s="49"/>
      <c r="H16" s="54"/>
      <c r="I16" s="31">
        <v>1</v>
      </c>
      <c r="J16" s="38">
        <f>ROUND(E16*(1+F16/100)*I16,2)</f>
        <v>0</v>
      </c>
    </row>
    <row r="17" spans="2:10" ht="65.25" customHeight="1" x14ac:dyDescent="0.25">
      <c r="B17" s="46" t="s">
        <v>48</v>
      </c>
      <c r="C17" s="17" t="s">
        <v>145</v>
      </c>
      <c r="D17" s="25" t="s">
        <v>13</v>
      </c>
      <c r="E17" s="61"/>
      <c r="F17" s="59"/>
      <c r="G17" s="48"/>
      <c r="H17" s="53"/>
      <c r="I17" s="31">
        <v>1</v>
      </c>
      <c r="J17" s="38">
        <f>ROUND(E17*(1+F17/100)*I17,2)</f>
        <v>0</v>
      </c>
    </row>
    <row r="18" spans="2:10" ht="39" customHeight="1" x14ac:dyDescent="0.25">
      <c r="B18" s="46" t="s">
        <v>49</v>
      </c>
      <c r="C18" s="17" t="s">
        <v>157</v>
      </c>
      <c r="D18" s="25" t="s">
        <v>13</v>
      </c>
      <c r="E18" s="61"/>
      <c r="F18" s="59"/>
      <c r="G18" s="48"/>
      <c r="H18" s="53"/>
      <c r="I18" s="31">
        <v>1</v>
      </c>
      <c r="J18" s="38">
        <v>0</v>
      </c>
    </row>
    <row r="19" spans="2:10" ht="39" customHeight="1" x14ac:dyDescent="0.25">
      <c r="B19" s="46" t="s">
        <v>50</v>
      </c>
      <c r="C19" s="17" t="s">
        <v>156</v>
      </c>
      <c r="D19" s="25" t="s">
        <v>13</v>
      </c>
      <c r="E19" s="61"/>
      <c r="F19" s="59"/>
      <c r="G19" s="48"/>
      <c r="H19" s="53"/>
      <c r="I19" s="31">
        <v>2</v>
      </c>
      <c r="J19" s="38">
        <f>ROUND(E19*(1+F19/100)*I19,2)</f>
        <v>0</v>
      </c>
    </row>
    <row r="20" spans="2:10" ht="39" customHeight="1" x14ac:dyDescent="0.25">
      <c r="B20" s="46" t="s">
        <v>51</v>
      </c>
      <c r="C20" s="17" t="s">
        <v>142</v>
      </c>
      <c r="D20" s="25" t="s">
        <v>13</v>
      </c>
      <c r="E20" s="61"/>
      <c r="F20" s="59"/>
      <c r="G20" s="48"/>
      <c r="H20" s="53"/>
      <c r="I20" s="31">
        <v>1</v>
      </c>
      <c r="J20" s="38">
        <v>0</v>
      </c>
    </row>
    <row r="21" spans="2:10" ht="39" customHeight="1" x14ac:dyDescent="0.25">
      <c r="B21" s="46" t="s">
        <v>52</v>
      </c>
      <c r="C21" s="17" t="s">
        <v>164</v>
      </c>
      <c r="D21" s="25" t="s">
        <v>13</v>
      </c>
      <c r="E21" s="61"/>
      <c r="F21" s="59"/>
      <c r="G21" s="48"/>
      <c r="H21" s="53"/>
      <c r="I21" s="31">
        <v>1</v>
      </c>
      <c r="J21" s="38">
        <v>0</v>
      </c>
    </row>
    <row r="22" spans="2:10" ht="25.5" customHeight="1" x14ac:dyDescent="0.25">
      <c r="B22" s="46"/>
      <c r="C22" s="42" t="s">
        <v>17</v>
      </c>
      <c r="D22" s="22"/>
      <c r="E22" s="65"/>
      <c r="F22" s="28"/>
      <c r="G22" s="49"/>
      <c r="H22" s="54"/>
      <c r="I22" s="32"/>
      <c r="J22" s="11"/>
    </row>
    <row r="23" spans="2:10" ht="58.5" customHeight="1" x14ac:dyDescent="0.25">
      <c r="B23" s="46" t="s">
        <v>53</v>
      </c>
      <c r="C23" s="21" t="s">
        <v>186</v>
      </c>
      <c r="D23" s="25" t="s">
        <v>13</v>
      </c>
      <c r="E23" s="61"/>
      <c r="F23" s="59"/>
      <c r="G23" s="48"/>
      <c r="H23" s="53"/>
      <c r="I23" s="31">
        <v>1</v>
      </c>
      <c r="J23" s="38">
        <f>ROUND(E23*(1+F23/100)*I23,2)</f>
        <v>0</v>
      </c>
    </row>
    <row r="24" spans="2:10" ht="44.25" customHeight="1" x14ac:dyDescent="0.25">
      <c r="B24" s="46" t="s">
        <v>54</v>
      </c>
      <c r="C24" s="17" t="s">
        <v>157</v>
      </c>
      <c r="D24" s="25" t="s">
        <v>13</v>
      </c>
      <c r="E24" s="61"/>
      <c r="F24" s="59"/>
      <c r="G24" s="48"/>
      <c r="H24" s="53"/>
      <c r="I24" s="31">
        <v>1</v>
      </c>
      <c r="J24" s="38">
        <f>ROUND(E24*(1+F24/100)*I24,2)</f>
        <v>0</v>
      </c>
    </row>
    <row r="25" spans="2:10" ht="44.25" customHeight="1" x14ac:dyDescent="0.25">
      <c r="B25" s="46" t="s">
        <v>55</v>
      </c>
      <c r="C25" s="17" t="s">
        <v>159</v>
      </c>
      <c r="D25" s="25" t="s">
        <v>13</v>
      </c>
      <c r="E25" s="61"/>
      <c r="F25" s="59"/>
      <c r="G25" s="48"/>
      <c r="H25" s="53"/>
      <c r="I25" s="31">
        <v>2</v>
      </c>
      <c r="J25" s="38">
        <f>ROUND(E25*(1+F25/100)*I25,2)</f>
        <v>0</v>
      </c>
    </row>
    <row r="26" spans="2:10" ht="44.25" customHeight="1" x14ac:dyDescent="0.25">
      <c r="B26" s="46" t="s">
        <v>56</v>
      </c>
      <c r="C26" s="17" t="s">
        <v>161</v>
      </c>
      <c r="D26" s="25" t="s">
        <v>13</v>
      </c>
      <c r="E26" s="61"/>
      <c r="F26" s="59"/>
      <c r="G26" s="48"/>
      <c r="H26" s="53"/>
      <c r="I26" s="31">
        <v>1</v>
      </c>
      <c r="J26" s="38">
        <v>0</v>
      </c>
    </row>
    <row r="27" spans="2:10" ht="44.25" customHeight="1" x14ac:dyDescent="0.25">
      <c r="B27" s="46" t="s">
        <v>57</v>
      </c>
      <c r="C27" s="17" t="s">
        <v>160</v>
      </c>
      <c r="D27" s="25" t="s">
        <v>13</v>
      </c>
      <c r="E27" s="61"/>
      <c r="F27" s="59"/>
      <c r="G27" s="48"/>
      <c r="H27" s="53"/>
      <c r="I27" s="31">
        <v>1</v>
      </c>
      <c r="J27" s="38">
        <v>0</v>
      </c>
    </row>
    <row r="28" spans="2:10" ht="44.25" customHeight="1" x14ac:dyDescent="0.25">
      <c r="B28" s="46" t="s">
        <v>58</v>
      </c>
      <c r="C28" s="17" t="s">
        <v>142</v>
      </c>
      <c r="D28" s="25" t="s">
        <v>13</v>
      </c>
      <c r="E28" s="61"/>
      <c r="F28" s="59"/>
      <c r="G28" s="48"/>
      <c r="H28" s="53"/>
      <c r="I28" s="31">
        <v>1</v>
      </c>
      <c r="J28" s="38">
        <v>0</v>
      </c>
    </row>
    <row r="29" spans="2:10" ht="44.25" customHeight="1" x14ac:dyDescent="0.25">
      <c r="B29" s="46" t="s">
        <v>59</v>
      </c>
      <c r="C29" s="17" t="s">
        <v>158</v>
      </c>
      <c r="D29" s="25" t="s">
        <v>13</v>
      </c>
      <c r="E29" s="61"/>
      <c r="F29" s="59"/>
      <c r="G29" s="48"/>
      <c r="H29" s="53"/>
      <c r="I29" s="31">
        <v>1</v>
      </c>
      <c r="J29" s="38">
        <v>0</v>
      </c>
    </row>
    <row r="30" spans="2:10" ht="25.5" customHeight="1" x14ac:dyDescent="0.25">
      <c r="B30" s="46"/>
      <c r="C30" s="43" t="s">
        <v>18</v>
      </c>
      <c r="D30" s="25"/>
      <c r="E30" s="66"/>
      <c r="F30" s="27"/>
      <c r="G30" s="48"/>
      <c r="H30" s="53"/>
      <c r="I30" s="33"/>
      <c r="J30" s="38"/>
    </row>
    <row r="31" spans="2:10" ht="54.75" customHeight="1" x14ac:dyDescent="0.25">
      <c r="B31" s="46" t="s">
        <v>60</v>
      </c>
      <c r="C31" s="21" t="s">
        <v>187</v>
      </c>
      <c r="D31" s="25" t="s">
        <v>13</v>
      </c>
      <c r="E31" s="61"/>
      <c r="F31" s="59"/>
      <c r="G31" s="48"/>
      <c r="H31" s="53"/>
      <c r="I31" s="31">
        <v>1</v>
      </c>
      <c r="J31" s="38">
        <f>ROUND(E31*(1+F31/100)*I31,2)</f>
        <v>0</v>
      </c>
    </row>
    <row r="32" spans="2:10" ht="45.75" customHeight="1" x14ac:dyDescent="0.25">
      <c r="B32" s="46" t="s">
        <v>61</v>
      </c>
      <c r="C32" s="17" t="s">
        <v>160</v>
      </c>
      <c r="D32" s="25" t="s">
        <v>13</v>
      </c>
      <c r="E32" s="61"/>
      <c r="F32" s="59"/>
      <c r="G32" s="48"/>
      <c r="H32" s="53"/>
      <c r="I32" s="31">
        <v>1</v>
      </c>
      <c r="J32" s="38">
        <f>ROUND(E32*(1+F32/100)*I32,2)</f>
        <v>0</v>
      </c>
    </row>
    <row r="33" spans="2:10" ht="45.75" customHeight="1" x14ac:dyDescent="0.25">
      <c r="B33" s="46" t="s">
        <v>62</v>
      </c>
      <c r="C33" s="17" t="s">
        <v>140</v>
      </c>
      <c r="D33" s="25" t="s">
        <v>13</v>
      </c>
      <c r="E33" s="61"/>
      <c r="F33" s="59"/>
      <c r="G33" s="48"/>
      <c r="H33" s="53"/>
      <c r="I33" s="31">
        <v>1</v>
      </c>
      <c r="J33" s="38">
        <v>0</v>
      </c>
    </row>
    <row r="34" spans="2:10" ht="45.75" customHeight="1" x14ac:dyDescent="0.25">
      <c r="B34" s="46" t="s">
        <v>63</v>
      </c>
      <c r="C34" s="17" t="s">
        <v>159</v>
      </c>
      <c r="D34" s="25" t="s">
        <v>13</v>
      </c>
      <c r="E34" s="61"/>
      <c r="F34" s="59"/>
      <c r="G34" s="48"/>
      <c r="H34" s="53"/>
      <c r="I34" s="31">
        <v>2</v>
      </c>
      <c r="J34" s="38">
        <f>ROUND(E34*(1+F34/100)*I34,2)</f>
        <v>0</v>
      </c>
    </row>
    <row r="35" spans="2:10" ht="45.75" customHeight="1" x14ac:dyDescent="0.25">
      <c r="B35" s="46" t="s">
        <v>64</v>
      </c>
      <c r="C35" s="17" t="s">
        <v>142</v>
      </c>
      <c r="D35" s="25" t="s">
        <v>13</v>
      </c>
      <c r="E35" s="61"/>
      <c r="F35" s="59"/>
      <c r="G35" s="48"/>
      <c r="H35" s="53"/>
      <c r="I35" s="31">
        <v>1</v>
      </c>
      <c r="J35" s="38">
        <v>0</v>
      </c>
    </row>
    <row r="36" spans="2:10" ht="45.75" customHeight="1" x14ac:dyDescent="0.25">
      <c r="B36" s="46" t="s">
        <v>65</v>
      </c>
      <c r="C36" s="17" t="s">
        <v>158</v>
      </c>
      <c r="D36" s="25" t="s">
        <v>13</v>
      </c>
      <c r="E36" s="61"/>
      <c r="F36" s="59"/>
      <c r="G36" s="48"/>
      <c r="H36" s="53"/>
      <c r="I36" s="31">
        <v>1</v>
      </c>
      <c r="J36" s="38">
        <v>0</v>
      </c>
    </row>
    <row r="37" spans="2:10" ht="25.5" customHeight="1" x14ac:dyDescent="0.25">
      <c r="B37" s="46"/>
      <c r="C37" s="43" t="s">
        <v>19</v>
      </c>
      <c r="D37" s="25"/>
      <c r="E37" s="66"/>
      <c r="F37" s="27"/>
      <c r="G37" s="48"/>
      <c r="H37" s="53"/>
      <c r="I37" s="33"/>
      <c r="J37" s="38"/>
    </row>
    <row r="38" spans="2:10" ht="54" customHeight="1" x14ac:dyDescent="0.25">
      <c r="B38" s="46" t="s">
        <v>66</v>
      </c>
      <c r="C38" s="21" t="s">
        <v>165</v>
      </c>
      <c r="D38" s="25" t="s">
        <v>13</v>
      </c>
      <c r="E38" s="61"/>
      <c r="F38" s="59"/>
      <c r="G38" s="48"/>
      <c r="H38" s="53"/>
      <c r="I38" s="31">
        <v>1</v>
      </c>
      <c r="J38" s="38">
        <f>ROUND(E38*(1+F38/100)*I38,2)</f>
        <v>0</v>
      </c>
    </row>
    <row r="39" spans="2:10" ht="44.25" customHeight="1" x14ac:dyDescent="0.25">
      <c r="B39" s="46" t="s">
        <v>67</v>
      </c>
      <c r="C39" s="17" t="s">
        <v>166</v>
      </c>
      <c r="D39" s="25" t="s">
        <v>13</v>
      </c>
      <c r="E39" s="61"/>
      <c r="F39" s="59"/>
      <c r="G39" s="48"/>
      <c r="H39" s="53"/>
      <c r="I39" s="31">
        <v>1</v>
      </c>
      <c r="J39" s="38">
        <f>ROUND(E39*(1+F39/100)*I39,2)</f>
        <v>0</v>
      </c>
    </row>
    <row r="40" spans="2:10" ht="44.25" customHeight="1" x14ac:dyDescent="0.25">
      <c r="B40" s="46" t="s">
        <v>68</v>
      </c>
      <c r="C40" s="17" t="s">
        <v>141</v>
      </c>
      <c r="D40" s="25" t="s">
        <v>13</v>
      </c>
      <c r="E40" s="61"/>
      <c r="F40" s="59"/>
      <c r="G40" s="48"/>
      <c r="H40" s="53"/>
      <c r="I40" s="31">
        <v>1</v>
      </c>
      <c r="J40" s="38">
        <v>0</v>
      </c>
    </row>
    <row r="41" spans="2:10" ht="44.25" customHeight="1" x14ac:dyDescent="0.25">
      <c r="B41" s="46" t="s">
        <v>69</v>
      </c>
      <c r="C41" s="17" t="s">
        <v>167</v>
      </c>
      <c r="D41" s="25" t="s">
        <v>13</v>
      </c>
      <c r="E41" s="61"/>
      <c r="F41" s="59"/>
      <c r="G41" s="48"/>
      <c r="H41" s="53"/>
      <c r="I41" s="31">
        <v>2</v>
      </c>
      <c r="J41" s="38">
        <f>ROUND(E41*(1+F41/100)*I41,2)</f>
        <v>0</v>
      </c>
    </row>
    <row r="42" spans="2:10" ht="44.25" customHeight="1" x14ac:dyDescent="0.25">
      <c r="B42" s="46" t="s">
        <v>70</v>
      </c>
      <c r="C42" s="17" t="s">
        <v>142</v>
      </c>
      <c r="D42" s="25" t="s">
        <v>13</v>
      </c>
      <c r="E42" s="61"/>
      <c r="F42" s="59"/>
      <c r="G42" s="48"/>
      <c r="H42" s="53"/>
      <c r="I42" s="31">
        <v>1</v>
      </c>
      <c r="J42" s="38">
        <v>0</v>
      </c>
    </row>
    <row r="43" spans="2:10" ht="44.25" customHeight="1" x14ac:dyDescent="0.25">
      <c r="B43" s="46" t="s">
        <v>71</v>
      </c>
      <c r="C43" s="17" t="s">
        <v>158</v>
      </c>
      <c r="D43" s="25" t="s">
        <v>13</v>
      </c>
      <c r="E43" s="61"/>
      <c r="F43" s="59"/>
      <c r="G43" s="48"/>
      <c r="H43" s="53"/>
      <c r="I43" s="31">
        <v>1</v>
      </c>
      <c r="J43" s="38">
        <v>0</v>
      </c>
    </row>
    <row r="44" spans="2:10" ht="44.25" customHeight="1" x14ac:dyDescent="0.25">
      <c r="B44" s="46" t="s">
        <v>72</v>
      </c>
      <c r="C44" s="17" t="s">
        <v>178</v>
      </c>
      <c r="D44" s="25" t="s">
        <v>13</v>
      </c>
      <c r="E44" s="61"/>
      <c r="F44" s="59"/>
      <c r="G44" s="48"/>
      <c r="H44" s="53"/>
      <c r="I44" s="31">
        <v>1</v>
      </c>
      <c r="J44" s="38">
        <v>0</v>
      </c>
    </row>
    <row r="45" spans="2:10" ht="25.5" customHeight="1" x14ac:dyDescent="0.25">
      <c r="B45" s="46"/>
      <c r="C45" s="43" t="s">
        <v>20</v>
      </c>
      <c r="D45" s="25"/>
      <c r="E45" s="66"/>
      <c r="F45" s="27"/>
      <c r="G45" s="48"/>
      <c r="H45" s="53"/>
      <c r="I45" s="33"/>
      <c r="J45" s="38"/>
    </row>
    <row r="46" spans="2:10" ht="40.5" customHeight="1" x14ac:dyDescent="0.25">
      <c r="B46" s="46" t="s">
        <v>73</v>
      </c>
      <c r="C46" s="17" t="s">
        <v>150</v>
      </c>
      <c r="D46" s="25" t="s">
        <v>13</v>
      </c>
      <c r="E46" s="61"/>
      <c r="F46" s="59"/>
      <c r="G46" s="48"/>
      <c r="H46" s="53"/>
      <c r="I46" s="31">
        <v>15</v>
      </c>
      <c r="J46" s="38">
        <f>ROUND(E46*(1+F46/100)*I46,2)</f>
        <v>0</v>
      </c>
    </row>
    <row r="47" spans="2:10" ht="47.25" customHeight="1" x14ac:dyDescent="0.25">
      <c r="B47" s="46" t="s">
        <v>74</v>
      </c>
      <c r="C47" s="17" t="s">
        <v>168</v>
      </c>
      <c r="D47" s="25" t="s">
        <v>13</v>
      </c>
      <c r="E47" s="61"/>
      <c r="F47" s="59"/>
      <c r="G47" s="48"/>
      <c r="H47" s="53"/>
      <c r="I47" s="31">
        <v>31</v>
      </c>
      <c r="J47" s="38">
        <f>ROUND(E47*(1+F47/100)*I47,2)</f>
        <v>0</v>
      </c>
    </row>
    <row r="48" spans="2:10" ht="40.5" customHeight="1" x14ac:dyDescent="0.25">
      <c r="B48" s="46" t="s">
        <v>75</v>
      </c>
      <c r="C48" s="17" t="s">
        <v>171</v>
      </c>
      <c r="D48" s="25" t="s">
        <v>13</v>
      </c>
      <c r="E48" s="61"/>
      <c r="F48" s="59"/>
      <c r="G48" s="48"/>
      <c r="H48" s="53"/>
      <c r="I48" s="31">
        <v>1</v>
      </c>
      <c r="J48" s="38">
        <f>ROUND(E48*(1+F48/100)*I48,2)</f>
        <v>0</v>
      </c>
    </row>
    <row r="49" spans="2:10" ht="40.5" customHeight="1" x14ac:dyDescent="0.25">
      <c r="B49" s="46" t="s">
        <v>76</v>
      </c>
      <c r="C49" s="17" t="s">
        <v>33</v>
      </c>
      <c r="D49" s="25" t="s">
        <v>13</v>
      </c>
      <c r="E49" s="61"/>
      <c r="F49" s="59"/>
      <c r="G49" s="48"/>
      <c r="H49" s="53"/>
      <c r="I49" s="31">
        <v>1</v>
      </c>
      <c r="J49" s="38">
        <f>ROUND(E49*(1+F49/100)*I49,2)</f>
        <v>0</v>
      </c>
    </row>
    <row r="50" spans="2:10" ht="24.75" customHeight="1" x14ac:dyDescent="0.25">
      <c r="B50" s="46"/>
      <c r="C50" s="43" t="s">
        <v>21</v>
      </c>
      <c r="D50" s="25"/>
      <c r="E50" s="66"/>
      <c r="F50" s="27"/>
      <c r="G50" s="48"/>
      <c r="H50" s="53"/>
      <c r="I50" s="33"/>
      <c r="J50" s="38"/>
    </row>
    <row r="51" spans="2:10" ht="51.75" customHeight="1" x14ac:dyDescent="0.25">
      <c r="B51" s="46" t="s">
        <v>77</v>
      </c>
      <c r="C51" s="21" t="s">
        <v>188</v>
      </c>
      <c r="D51" s="25" t="s">
        <v>13</v>
      </c>
      <c r="E51" s="61"/>
      <c r="F51" s="59"/>
      <c r="G51" s="48"/>
      <c r="H51" s="53"/>
      <c r="I51" s="31">
        <v>1</v>
      </c>
      <c r="J51" s="38">
        <f t="shared" ref="J51:J56" si="0">ROUND(E51*(1+F51/100)*I51,2)</f>
        <v>0</v>
      </c>
    </row>
    <row r="52" spans="2:10" ht="44.25" customHeight="1" x14ac:dyDescent="0.25">
      <c r="B52" s="46" t="s">
        <v>78</v>
      </c>
      <c r="C52" s="17" t="s">
        <v>170</v>
      </c>
      <c r="D52" s="25" t="s">
        <v>13</v>
      </c>
      <c r="E52" s="61"/>
      <c r="F52" s="59"/>
      <c r="G52" s="48"/>
      <c r="H52" s="53"/>
      <c r="I52" s="31">
        <v>1</v>
      </c>
      <c r="J52" s="38">
        <f t="shared" si="0"/>
        <v>0</v>
      </c>
    </row>
    <row r="53" spans="2:10" ht="53.25" customHeight="1" x14ac:dyDescent="0.25">
      <c r="B53" s="46" t="s">
        <v>79</v>
      </c>
      <c r="C53" s="17" t="s">
        <v>144</v>
      </c>
      <c r="D53" s="25" t="s">
        <v>13</v>
      </c>
      <c r="E53" s="61"/>
      <c r="F53" s="59"/>
      <c r="G53" s="48"/>
      <c r="H53" s="53"/>
      <c r="I53" s="31">
        <v>1</v>
      </c>
      <c r="J53" s="38">
        <f t="shared" si="0"/>
        <v>0</v>
      </c>
    </row>
    <row r="54" spans="2:10" ht="44.25" customHeight="1" x14ac:dyDescent="0.25">
      <c r="B54" s="46" t="s">
        <v>80</v>
      </c>
      <c r="C54" s="17" t="s">
        <v>129</v>
      </c>
      <c r="D54" s="25" t="s">
        <v>13</v>
      </c>
      <c r="E54" s="61"/>
      <c r="F54" s="59"/>
      <c r="G54" s="48"/>
      <c r="H54" s="53"/>
      <c r="I54" s="31">
        <v>2</v>
      </c>
      <c r="J54" s="38">
        <f t="shared" si="0"/>
        <v>0</v>
      </c>
    </row>
    <row r="55" spans="2:10" ht="44.25" customHeight="1" x14ac:dyDescent="0.25">
      <c r="B55" s="46" t="s">
        <v>81</v>
      </c>
      <c r="C55" s="17" t="s">
        <v>130</v>
      </c>
      <c r="D55" s="25" t="s">
        <v>13</v>
      </c>
      <c r="E55" s="61"/>
      <c r="F55" s="59"/>
      <c r="G55" s="48"/>
      <c r="H55" s="53"/>
      <c r="I55" s="31">
        <v>1</v>
      </c>
      <c r="J55" s="38">
        <f t="shared" si="0"/>
        <v>0</v>
      </c>
    </row>
    <row r="56" spans="2:10" ht="44.25" customHeight="1" x14ac:dyDescent="0.25">
      <c r="B56" s="46" t="s">
        <v>82</v>
      </c>
      <c r="C56" s="17" t="s">
        <v>174</v>
      </c>
      <c r="D56" s="25" t="s">
        <v>13</v>
      </c>
      <c r="E56" s="61"/>
      <c r="F56" s="59"/>
      <c r="G56" s="48"/>
      <c r="H56" s="53"/>
      <c r="I56" s="31">
        <v>1</v>
      </c>
      <c r="J56" s="38">
        <f t="shared" si="0"/>
        <v>0</v>
      </c>
    </row>
    <row r="57" spans="2:10" ht="25.5" customHeight="1" x14ac:dyDescent="0.25">
      <c r="B57" s="46"/>
      <c r="C57" s="43" t="s">
        <v>22</v>
      </c>
      <c r="D57" s="25"/>
      <c r="E57" s="66"/>
      <c r="F57" s="27"/>
      <c r="G57" s="48"/>
      <c r="H57" s="53"/>
      <c r="I57" s="33"/>
      <c r="J57" s="38"/>
    </row>
    <row r="58" spans="2:10" ht="39.75" customHeight="1" x14ac:dyDescent="0.25">
      <c r="B58" s="46" t="s">
        <v>83</v>
      </c>
      <c r="C58" s="17" t="s">
        <v>160</v>
      </c>
      <c r="D58" s="25" t="s">
        <v>13</v>
      </c>
      <c r="E58" s="67"/>
      <c r="F58" s="59"/>
      <c r="G58" s="48"/>
      <c r="H58" s="53"/>
      <c r="I58" s="31">
        <v>1</v>
      </c>
      <c r="J58" s="38">
        <f>ROUND(E58*(1+F58/100)*I58,2)</f>
        <v>0</v>
      </c>
    </row>
    <row r="59" spans="2:10" ht="39.75" customHeight="1" x14ac:dyDescent="0.25">
      <c r="B59" s="46" t="s">
        <v>84</v>
      </c>
      <c r="C59" s="17" t="s">
        <v>169</v>
      </c>
      <c r="D59" s="25" t="s">
        <v>13</v>
      </c>
      <c r="E59" s="61"/>
      <c r="F59" s="59"/>
      <c r="G59" s="48"/>
      <c r="H59" s="53"/>
      <c r="I59" s="31">
        <v>2</v>
      </c>
      <c r="J59" s="38">
        <f>ROUND(E59*(1+F59/100)*I59,2)</f>
        <v>0</v>
      </c>
    </row>
    <row r="60" spans="2:10" ht="25.5" customHeight="1" x14ac:dyDescent="0.25">
      <c r="B60" s="46"/>
      <c r="C60" s="43" t="s">
        <v>23</v>
      </c>
      <c r="D60" s="25"/>
      <c r="E60" s="66"/>
      <c r="F60" s="27"/>
      <c r="G60" s="48"/>
      <c r="H60" s="53"/>
      <c r="I60" s="33"/>
      <c r="J60" s="38"/>
    </row>
    <row r="61" spans="2:10" ht="36.75" customHeight="1" x14ac:dyDescent="0.25">
      <c r="B61" s="46" t="s">
        <v>85</v>
      </c>
      <c r="C61" s="17" t="s">
        <v>143</v>
      </c>
      <c r="D61" s="25" t="s">
        <v>13</v>
      </c>
      <c r="E61" s="61"/>
      <c r="F61" s="59"/>
      <c r="G61" s="48"/>
      <c r="H61" s="53"/>
      <c r="I61" s="31">
        <v>4</v>
      </c>
      <c r="J61" s="38">
        <f t="shared" ref="J61:J67" si="1">ROUND(E61*(1+F61/100)*I61,2)</f>
        <v>0</v>
      </c>
    </row>
    <row r="62" spans="2:10" ht="54.75" customHeight="1" x14ac:dyDescent="0.25">
      <c r="B62" s="46" t="s">
        <v>86</v>
      </c>
      <c r="C62" s="17" t="s">
        <v>168</v>
      </c>
      <c r="D62" s="25" t="s">
        <v>13</v>
      </c>
      <c r="E62" s="61"/>
      <c r="F62" s="59"/>
      <c r="G62" s="48"/>
      <c r="H62" s="53"/>
      <c r="I62" s="31">
        <v>20</v>
      </c>
      <c r="J62" s="38">
        <f t="shared" si="1"/>
        <v>0</v>
      </c>
    </row>
    <row r="63" spans="2:10" ht="37.5" customHeight="1" x14ac:dyDescent="0.25">
      <c r="B63" s="46" t="s">
        <v>87</v>
      </c>
      <c r="C63" s="17" t="s">
        <v>172</v>
      </c>
      <c r="D63" s="25" t="s">
        <v>13</v>
      </c>
      <c r="E63" s="61"/>
      <c r="F63" s="59"/>
      <c r="G63" s="48"/>
      <c r="H63" s="53"/>
      <c r="I63" s="31">
        <v>8</v>
      </c>
      <c r="J63" s="38">
        <f t="shared" si="1"/>
        <v>0</v>
      </c>
    </row>
    <row r="64" spans="2:10" ht="27" customHeight="1" x14ac:dyDescent="0.25">
      <c r="B64" s="46" t="s">
        <v>88</v>
      </c>
      <c r="C64" s="17" t="s">
        <v>151</v>
      </c>
      <c r="D64" s="25" t="s">
        <v>13</v>
      </c>
      <c r="E64" s="61"/>
      <c r="F64" s="59"/>
      <c r="G64" s="48"/>
      <c r="H64" s="53"/>
      <c r="I64" s="31">
        <v>10</v>
      </c>
      <c r="J64" s="38">
        <f t="shared" si="1"/>
        <v>0</v>
      </c>
    </row>
    <row r="65" spans="2:10" ht="27" customHeight="1" x14ac:dyDescent="0.25">
      <c r="B65" s="46" t="s">
        <v>89</v>
      </c>
      <c r="C65" s="17" t="s">
        <v>34</v>
      </c>
      <c r="D65" s="25" t="s">
        <v>13</v>
      </c>
      <c r="E65" s="61"/>
      <c r="F65" s="59"/>
      <c r="G65" s="48"/>
      <c r="H65" s="53"/>
      <c r="I65" s="31">
        <v>4</v>
      </c>
      <c r="J65" s="38">
        <f t="shared" si="1"/>
        <v>0</v>
      </c>
    </row>
    <row r="66" spans="2:10" ht="27" customHeight="1" x14ac:dyDescent="0.25">
      <c r="B66" s="46" t="s">
        <v>90</v>
      </c>
      <c r="C66" s="17" t="s">
        <v>35</v>
      </c>
      <c r="D66" s="19" t="s">
        <v>13</v>
      </c>
      <c r="E66" s="61"/>
      <c r="F66" s="64"/>
      <c r="G66" s="49"/>
      <c r="H66" s="54"/>
      <c r="I66" s="31">
        <v>1</v>
      </c>
      <c r="J66" s="38">
        <f t="shared" si="1"/>
        <v>0</v>
      </c>
    </row>
    <row r="67" spans="2:10" ht="27" customHeight="1" x14ac:dyDescent="0.25">
      <c r="B67" s="46" t="s">
        <v>91</v>
      </c>
      <c r="C67" s="17" t="s">
        <v>36</v>
      </c>
      <c r="D67" s="25" t="s">
        <v>13</v>
      </c>
      <c r="E67" s="61"/>
      <c r="F67" s="59"/>
      <c r="G67" s="48"/>
      <c r="H67" s="53"/>
      <c r="I67" s="31">
        <v>1</v>
      </c>
      <c r="J67" s="38">
        <f t="shared" si="1"/>
        <v>0</v>
      </c>
    </row>
    <row r="68" spans="2:10" ht="24.75" customHeight="1" x14ac:dyDescent="0.25">
      <c r="B68" s="46"/>
      <c r="C68" s="43" t="s">
        <v>24</v>
      </c>
      <c r="D68" s="25"/>
      <c r="E68" s="68"/>
      <c r="F68" s="27"/>
      <c r="G68" s="48"/>
      <c r="H68" s="53"/>
      <c r="I68" s="34"/>
      <c r="J68" s="38"/>
    </row>
    <row r="69" spans="2:10" ht="41.25" customHeight="1" x14ac:dyDescent="0.25">
      <c r="B69" s="46" t="s">
        <v>92</v>
      </c>
      <c r="C69" s="17" t="s">
        <v>180</v>
      </c>
      <c r="D69" s="25" t="s">
        <v>13</v>
      </c>
      <c r="E69" s="69"/>
      <c r="F69" s="59"/>
      <c r="G69" s="48"/>
      <c r="H69" s="53"/>
      <c r="I69" s="31">
        <v>1</v>
      </c>
      <c r="J69" s="38">
        <f t="shared" ref="J69:J75" si="2">ROUND(E69*(1+F69/100)*I69,2)</f>
        <v>0</v>
      </c>
    </row>
    <row r="70" spans="2:10" ht="41.25" customHeight="1" x14ac:dyDescent="0.25">
      <c r="B70" s="46" t="s">
        <v>93</v>
      </c>
      <c r="C70" s="17" t="s">
        <v>159</v>
      </c>
      <c r="D70" s="25" t="s">
        <v>13</v>
      </c>
      <c r="E70" s="61"/>
      <c r="F70" s="59"/>
      <c r="G70" s="48"/>
      <c r="H70" s="53"/>
      <c r="I70" s="31">
        <v>10</v>
      </c>
      <c r="J70" s="38">
        <f t="shared" si="2"/>
        <v>0</v>
      </c>
    </row>
    <row r="71" spans="2:10" ht="41.25" customHeight="1" x14ac:dyDescent="0.25">
      <c r="B71" s="46" t="s">
        <v>94</v>
      </c>
      <c r="C71" s="75" t="s">
        <v>148</v>
      </c>
      <c r="D71" s="25" t="s">
        <v>13</v>
      </c>
      <c r="E71" s="61"/>
      <c r="F71" s="59"/>
      <c r="G71" s="48"/>
      <c r="H71" s="53"/>
      <c r="I71" s="31">
        <v>1</v>
      </c>
      <c r="J71" s="38">
        <f t="shared" si="2"/>
        <v>0</v>
      </c>
    </row>
    <row r="72" spans="2:10" ht="50.25" customHeight="1" x14ac:dyDescent="0.25">
      <c r="B72" s="46" t="s">
        <v>95</v>
      </c>
      <c r="C72" s="17" t="s">
        <v>144</v>
      </c>
      <c r="D72" s="25" t="s">
        <v>13</v>
      </c>
      <c r="E72" s="61"/>
      <c r="F72" s="59"/>
      <c r="G72" s="48"/>
      <c r="H72" s="53"/>
      <c r="I72" s="31">
        <v>2</v>
      </c>
      <c r="J72" s="38">
        <f t="shared" si="2"/>
        <v>0</v>
      </c>
    </row>
    <row r="73" spans="2:10" ht="41.25" customHeight="1" x14ac:dyDescent="0.25">
      <c r="B73" s="46" t="s">
        <v>96</v>
      </c>
      <c r="C73" s="17" t="s">
        <v>173</v>
      </c>
      <c r="D73" s="25" t="s">
        <v>13</v>
      </c>
      <c r="E73" s="61"/>
      <c r="F73" s="59"/>
      <c r="G73" s="48"/>
      <c r="H73" s="53"/>
      <c r="I73" s="31">
        <v>1</v>
      </c>
      <c r="J73" s="38">
        <f t="shared" si="2"/>
        <v>0</v>
      </c>
    </row>
    <row r="74" spans="2:10" ht="41.25" customHeight="1" x14ac:dyDescent="0.25">
      <c r="B74" s="46" t="s">
        <v>97</v>
      </c>
      <c r="C74" s="17" t="s">
        <v>174</v>
      </c>
      <c r="D74" s="25" t="s">
        <v>13</v>
      </c>
      <c r="E74" s="61"/>
      <c r="F74" s="59"/>
      <c r="G74" s="48"/>
      <c r="H74" s="53"/>
      <c r="I74" s="31">
        <v>1</v>
      </c>
      <c r="J74" s="38">
        <f t="shared" si="2"/>
        <v>0</v>
      </c>
    </row>
    <row r="75" spans="2:10" ht="41.25" customHeight="1" x14ac:dyDescent="0.25">
      <c r="B75" s="46" t="s">
        <v>98</v>
      </c>
      <c r="C75" s="21" t="s">
        <v>132</v>
      </c>
      <c r="D75" s="25" t="s">
        <v>13</v>
      </c>
      <c r="E75" s="61"/>
      <c r="F75" s="59"/>
      <c r="G75" s="48"/>
      <c r="H75" s="53"/>
      <c r="I75" s="31">
        <v>5</v>
      </c>
      <c r="J75" s="38">
        <f t="shared" si="2"/>
        <v>0</v>
      </c>
    </row>
    <row r="76" spans="2:10" ht="29.25" customHeight="1" x14ac:dyDescent="0.25">
      <c r="B76" s="46"/>
      <c r="C76" s="42" t="s">
        <v>25</v>
      </c>
      <c r="D76" s="10"/>
      <c r="E76" s="18"/>
      <c r="F76" s="28"/>
      <c r="G76" s="49"/>
      <c r="H76" s="54"/>
      <c r="I76" s="32"/>
      <c r="J76" s="11"/>
    </row>
    <row r="77" spans="2:10" ht="39.75" customHeight="1" x14ac:dyDescent="0.25">
      <c r="B77" s="46" t="s">
        <v>99</v>
      </c>
      <c r="C77" s="21" t="s">
        <v>175</v>
      </c>
      <c r="D77" s="25" t="s">
        <v>13</v>
      </c>
      <c r="E77" s="69"/>
      <c r="F77" s="59"/>
      <c r="G77" s="48"/>
      <c r="H77" s="53"/>
      <c r="I77" s="31">
        <v>1</v>
      </c>
      <c r="J77" s="38">
        <f>ROUND(E77*(1+F77/100)*I77,2)</f>
        <v>0</v>
      </c>
    </row>
    <row r="78" spans="2:10" ht="48.75" customHeight="1" x14ac:dyDescent="0.25">
      <c r="B78" s="46" t="s">
        <v>100</v>
      </c>
      <c r="C78" s="17" t="s">
        <v>144</v>
      </c>
      <c r="D78" s="25" t="s">
        <v>13</v>
      </c>
      <c r="E78" s="61"/>
      <c r="F78" s="59"/>
      <c r="G78" s="48"/>
      <c r="H78" s="53"/>
      <c r="I78" s="31">
        <v>2</v>
      </c>
      <c r="J78" s="38">
        <f>ROUND(E78*(1+F78/100)*I78,2)</f>
        <v>0</v>
      </c>
    </row>
    <row r="79" spans="2:10" ht="39.75" customHeight="1" x14ac:dyDescent="0.25">
      <c r="B79" s="46" t="s">
        <v>101</v>
      </c>
      <c r="C79" s="17" t="s">
        <v>154</v>
      </c>
      <c r="D79" s="25" t="s">
        <v>13</v>
      </c>
      <c r="E79" s="61"/>
      <c r="F79" s="59"/>
      <c r="G79" s="48"/>
      <c r="H79" s="53"/>
      <c r="I79" s="31">
        <v>2</v>
      </c>
      <c r="J79" s="38">
        <v>0</v>
      </c>
    </row>
    <row r="80" spans="2:10" ht="39.75" customHeight="1" x14ac:dyDescent="0.25">
      <c r="B80" s="46" t="s">
        <v>102</v>
      </c>
      <c r="C80" s="17" t="s">
        <v>167</v>
      </c>
      <c r="D80" s="25" t="s">
        <v>13</v>
      </c>
      <c r="E80" s="61"/>
      <c r="F80" s="59"/>
      <c r="G80" s="48"/>
      <c r="H80" s="53"/>
      <c r="I80" s="31">
        <v>4</v>
      </c>
      <c r="J80" s="38">
        <f>ROUND(E80*(1+F80/100)*I80,2)</f>
        <v>0</v>
      </c>
    </row>
    <row r="81" spans="2:10" ht="25.5" customHeight="1" x14ac:dyDescent="0.25">
      <c r="B81" s="46"/>
      <c r="C81" s="43" t="s">
        <v>26</v>
      </c>
      <c r="D81" s="25"/>
      <c r="E81" s="68"/>
      <c r="F81" s="27"/>
      <c r="G81" s="48"/>
      <c r="H81" s="53"/>
      <c r="I81" s="31"/>
      <c r="J81" s="38"/>
    </row>
    <row r="82" spans="2:10" ht="38.25" customHeight="1" x14ac:dyDescent="0.25">
      <c r="B82" s="46" t="s">
        <v>103</v>
      </c>
      <c r="C82" s="17" t="s">
        <v>149</v>
      </c>
      <c r="D82" s="25" t="s">
        <v>13</v>
      </c>
      <c r="E82" s="74"/>
      <c r="F82" s="59"/>
      <c r="G82" s="48"/>
      <c r="H82" s="53"/>
      <c r="I82" s="31">
        <v>1</v>
      </c>
      <c r="J82" s="38">
        <v>0</v>
      </c>
    </row>
    <row r="83" spans="2:10" ht="47.25" customHeight="1" x14ac:dyDescent="0.25">
      <c r="B83" s="46" t="s">
        <v>104</v>
      </c>
      <c r="C83" s="17" t="s">
        <v>144</v>
      </c>
      <c r="D83" s="25" t="s">
        <v>13</v>
      </c>
      <c r="E83" s="61"/>
      <c r="F83" s="59"/>
      <c r="G83" s="48"/>
      <c r="H83" s="53"/>
      <c r="I83" s="31">
        <v>5</v>
      </c>
      <c r="J83" s="38">
        <f t="shared" ref="J83:J85" si="3">ROUND(E83*(1+F83/100)*I83,2)</f>
        <v>0</v>
      </c>
    </row>
    <row r="84" spans="2:10" ht="38.25" customHeight="1" x14ac:dyDescent="0.25">
      <c r="B84" s="46" t="s">
        <v>105</v>
      </c>
      <c r="C84" s="17" t="s">
        <v>167</v>
      </c>
      <c r="D84" s="25" t="s">
        <v>13</v>
      </c>
      <c r="E84" s="67"/>
      <c r="F84" s="59"/>
      <c r="G84" s="48"/>
      <c r="H84" s="53"/>
      <c r="I84" s="31">
        <v>4</v>
      </c>
      <c r="J84" s="38">
        <f t="shared" si="3"/>
        <v>0</v>
      </c>
    </row>
    <row r="85" spans="2:10" ht="38.25" customHeight="1" x14ac:dyDescent="0.25">
      <c r="B85" s="46" t="s">
        <v>106</v>
      </c>
      <c r="C85" s="17" t="s">
        <v>176</v>
      </c>
      <c r="D85" s="25" t="s">
        <v>13</v>
      </c>
      <c r="E85" s="61"/>
      <c r="F85" s="59"/>
      <c r="G85" s="48"/>
      <c r="H85" s="53"/>
      <c r="I85" s="31">
        <v>1</v>
      </c>
      <c r="J85" s="38">
        <f t="shared" si="3"/>
        <v>0</v>
      </c>
    </row>
    <row r="86" spans="2:10" ht="38.25" customHeight="1" x14ac:dyDescent="0.25">
      <c r="B86" s="46"/>
      <c r="C86" s="71"/>
      <c r="D86" s="25"/>
      <c r="E86" s="72"/>
      <c r="F86" s="59"/>
      <c r="G86" s="48"/>
      <c r="H86" s="53"/>
      <c r="I86" s="31"/>
      <c r="J86" s="38"/>
    </row>
    <row r="87" spans="2:10" ht="30.75" customHeight="1" x14ac:dyDescent="0.25">
      <c r="B87" s="46"/>
      <c r="C87" s="43" t="s">
        <v>27</v>
      </c>
      <c r="D87" s="25"/>
      <c r="E87" s="68"/>
      <c r="F87" s="27"/>
      <c r="G87" s="48"/>
      <c r="H87" s="53"/>
      <c r="I87" s="31"/>
      <c r="J87" s="38"/>
    </row>
    <row r="88" spans="2:10" ht="44.25" customHeight="1" x14ac:dyDescent="0.25">
      <c r="B88" s="46" t="s">
        <v>107</v>
      </c>
      <c r="C88" s="75" t="s">
        <v>177</v>
      </c>
      <c r="D88" s="25" t="s">
        <v>13</v>
      </c>
      <c r="E88" s="69"/>
      <c r="F88" s="59"/>
      <c r="G88" s="48"/>
      <c r="H88" s="53"/>
      <c r="I88" s="31">
        <v>1</v>
      </c>
      <c r="J88" s="38">
        <f>ROUND(E88*(1+F88/100)*I88,2)</f>
        <v>0</v>
      </c>
    </row>
    <row r="89" spans="2:10" ht="44.25" customHeight="1" x14ac:dyDescent="0.25">
      <c r="B89" s="46" t="s">
        <v>108</v>
      </c>
      <c r="C89" s="17" t="s">
        <v>167</v>
      </c>
      <c r="D89" s="25" t="s">
        <v>13</v>
      </c>
      <c r="E89" s="61"/>
      <c r="F89" s="59"/>
      <c r="G89" s="48"/>
      <c r="H89" s="53"/>
      <c r="I89" s="31">
        <v>4</v>
      </c>
      <c r="J89" s="38">
        <f>ROUND(E89*(1+F89/100)*I89,2)</f>
        <v>0</v>
      </c>
    </row>
    <row r="90" spans="2:10" ht="25.5" customHeight="1" x14ac:dyDescent="0.25">
      <c r="B90" s="46"/>
      <c r="C90" s="43" t="s">
        <v>137</v>
      </c>
      <c r="D90" s="25"/>
      <c r="E90" s="70"/>
      <c r="F90" s="59"/>
      <c r="G90" s="48"/>
      <c r="H90" s="53"/>
      <c r="I90" s="31"/>
      <c r="J90" s="38"/>
    </row>
    <row r="91" spans="2:10" ht="42" customHeight="1" x14ac:dyDescent="0.25">
      <c r="B91" s="46" t="s">
        <v>109</v>
      </c>
      <c r="C91" s="17" t="s">
        <v>152</v>
      </c>
      <c r="D91" s="25" t="s">
        <v>13</v>
      </c>
      <c r="E91" s="61"/>
      <c r="F91" s="59"/>
      <c r="G91" s="48"/>
      <c r="H91" s="53"/>
      <c r="I91" s="35">
        <v>30</v>
      </c>
      <c r="J91" s="38">
        <f>ROUND(E91*(1+F91/100)*I91,2)</f>
        <v>0</v>
      </c>
    </row>
    <row r="92" spans="2:10" ht="42" customHeight="1" x14ac:dyDescent="0.25">
      <c r="B92" s="46" t="s">
        <v>110</v>
      </c>
      <c r="C92" s="17" t="s">
        <v>181</v>
      </c>
      <c r="D92" s="25" t="s">
        <v>13</v>
      </c>
      <c r="E92" s="61"/>
      <c r="F92" s="59"/>
      <c r="G92" s="48"/>
      <c r="H92" s="53"/>
      <c r="I92" s="35">
        <v>4</v>
      </c>
      <c r="J92" s="38">
        <f>ROUND(E92*(1+F92/100)*I92,2)</f>
        <v>0</v>
      </c>
    </row>
    <row r="93" spans="2:10" ht="71.25" customHeight="1" x14ac:dyDescent="0.25">
      <c r="B93" s="46" t="s">
        <v>111</v>
      </c>
      <c r="C93" s="75" t="s">
        <v>153</v>
      </c>
      <c r="D93" s="25" t="s">
        <v>13</v>
      </c>
      <c r="E93" s="61"/>
      <c r="F93" s="59"/>
      <c r="G93" s="48"/>
      <c r="H93" s="53"/>
      <c r="I93" s="35">
        <v>68</v>
      </c>
      <c r="J93" s="38">
        <f>ROUND(E93*(1+F93/100)*I93,2)</f>
        <v>0</v>
      </c>
    </row>
    <row r="94" spans="2:10" ht="42" customHeight="1" x14ac:dyDescent="0.25">
      <c r="B94" s="46" t="s">
        <v>112</v>
      </c>
      <c r="C94" s="17" t="s">
        <v>182</v>
      </c>
      <c r="D94" s="25" t="s">
        <v>13</v>
      </c>
      <c r="E94" s="61"/>
      <c r="F94" s="59"/>
      <c r="G94" s="48"/>
      <c r="H94" s="53"/>
      <c r="I94" s="35">
        <v>1</v>
      </c>
      <c r="J94" s="38">
        <v>0</v>
      </c>
    </row>
    <row r="95" spans="2:10" ht="42" customHeight="1" x14ac:dyDescent="0.25">
      <c r="B95" s="46"/>
      <c r="C95" s="43" t="s">
        <v>136</v>
      </c>
      <c r="D95" s="25"/>
      <c r="E95" s="68"/>
      <c r="F95" s="27"/>
      <c r="G95" s="48"/>
      <c r="H95" s="53"/>
      <c r="I95" s="31"/>
      <c r="J95" s="38"/>
    </row>
    <row r="96" spans="2:10" ht="42" customHeight="1" x14ac:dyDescent="0.25">
      <c r="B96" s="46" t="s">
        <v>113</v>
      </c>
      <c r="C96" s="21" t="s">
        <v>147</v>
      </c>
      <c r="D96" s="25" t="s">
        <v>131</v>
      </c>
      <c r="E96" s="61"/>
      <c r="F96" s="59"/>
      <c r="G96" s="48"/>
      <c r="H96" s="53"/>
      <c r="I96" s="35">
        <v>1</v>
      </c>
      <c r="J96" s="38">
        <v>0</v>
      </c>
    </row>
    <row r="97" spans="2:10" ht="54.75" customHeight="1" x14ac:dyDescent="0.25">
      <c r="B97" s="46" t="s">
        <v>114</v>
      </c>
      <c r="C97" s="17" t="s">
        <v>144</v>
      </c>
      <c r="D97" s="25"/>
      <c r="E97" s="61"/>
      <c r="F97" s="59"/>
      <c r="G97" s="48"/>
      <c r="H97" s="53"/>
      <c r="I97" s="35">
        <v>1</v>
      </c>
      <c r="J97" s="38">
        <v>0</v>
      </c>
    </row>
    <row r="98" spans="2:10" ht="42" customHeight="1" x14ac:dyDescent="0.25">
      <c r="B98" s="46" t="s">
        <v>115</v>
      </c>
      <c r="C98" s="17" t="s">
        <v>159</v>
      </c>
      <c r="D98" s="25"/>
      <c r="E98" s="69"/>
      <c r="F98" s="59"/>
      <c r="G98" s="48"/>
      <c r="H98" s="53"/>
      <c r="I98" s="35">
        <v>1</v>
      </c>
      <c r="J98" s="38">
        <v>0</v>
      </c>
    </row>
    <row r="99" spans="2:10" ht="25.5" customHeight="1" x14ac:dyDescent="0.25">
      <c r="B99" s="46"/>
      <c r="C99" s="43" t="s">
        <v>28</v>
      </c>
      <c r="D99" s="25"/>
      <c r="E99" s="68"/>
      <c r="F99" s="27"/>
      <c r="G99" s="48"/>
      <c r="H99" s="53"/>
      <c r="I99" s="31"/>
      <c r="J99" s="38"/>
    </row>
    <row r="100" spans="2:10" ht="36" x14ac:dyDescent="0.25">
      <c r="B100" s="46" t="s">
        <v>116</v>
      </c>
      <c r="C100" s="17" t="s">
        <v>179</v>
      </c>
      <c r="D100" s="25" t="s">
        <v>13</v>
      </c>
      <c r="E100" s="69"/>
      <c r="F100" s="59"/>
      <c r="G100" s="48"/>
      <c r="H100" s="53"/>
      <c r="I100" s="31">
        <v>1</v>
      </c>
      <c r="J100" s="38">
        <f>ROUND(E100*(1+F100/100)*I100,2)</f>
        <v>0</v>
      </c>
    </row>
    <row r="101" spans="2:10" ht="36" x14ac:dyDescent="0.25">
      <c r="B101" s="46" t="s">
        <v>117</v>
      </c>
      <c r="C101" s="17" t="s">
        <v>178</v>
      </c>
      <c r="D101" s="25" t="s">
        <v>13</v>
      </c>
      <c r="E101" s="61"/>
      <c r="F101" s="59"/>
      <c r="G101" s="48"/>
      <c r="H101" s="53"/>
      <c r="I101" s="31">
        <v>1</v>
      </c>
      <c r="J101" s="38">
        <f>ROUND(E101*(1+F101/100)*I101,2)</f>
        <v>0</v>
      </c>
    </row>
    <row r="102" spans="2:10" ht="25.5" customHeight="1" x14ac:dyDescent="0.25">
      <c r="B102" s="46" t="s">
        <v>118</v>
      </c>
      <c r="C102" s="17" t="s">
        <v>37</v>
      </c>
      <c r="D102" s="25" t="s">
        <v>13</v>
      </c>
      <c r="E102" s="61"/>
      <c r="F102" s="59"/>
      <c r="G102" s="48"/>
      <c r="H102" s="53"/>
      <c r="I102" s="31">
        <v>1</v>
      </c>
      <c r="J102" s="38">
        <f>ROUND(E102*(1+F102/100)*I102,2)</f>
        <v>0</v>
      </c>
    </row>
    <row r="103" spans="2:10" ht="25.5" customHeight="1" x14ac:dyDescent="0.25">
      <c r="B103" s="46"/>
      <c r="C103" s="43" t="s">
        <v>29</v>
      </c>
      <c r="D103" s="25"/>
      <c r="E103" s="68"/>
      <c r="F103" s="27"/>
      <c r="G103" s="48"/>
      <c r="H103" s="53"/>
      <c r="I103" s="31"/>
      <c r="J103" s="38"/>
    </row>
    <row r="104" spans="2:10" ht="42" customHeight="1" x14ac:dyDescent="0.25">
      <c r="B104" s="46" t="s">
        <v>119</v>
      </c>
      <c r="C104" s="17" t="s">
        <v>160</v>
      </c>
      <c r="D104" s="25" t="s">
        <v>13</v>
      </c>
      <c r="E104" s="61"/>
      <c r="F104" s="59"/>
      <c r="G104" s="48"/>
      <c r="H104" s="53"/>
      <c r="I104" s="31">
        <v>1</v>
      </c>
      <c r="J104" s="38">
        <f>ROUND(E104*(1+F104/100)*I104,2)</f>
        <v>0</v>
      </c>
    </row>
    <row r="105" spans="2:10" ht="42" customHeight="1" x14ac:dyDescent="0.25">
      <c r="B105" s="46" t="s">
        <v>120</v>
      </c>
      <c r="C105" s="17" t="s">
        <v>146</v>
      </c>
      <c r="D105" s="25" t="s">
        <v>13</v>
      </c>
      <c r="E105" s="61"/>
      <c r="F105" s="59"/>
      <c r="G105" s="48"/>
      <c r="H105" s="53"/>
      <c r="I105" s="31">
        <v>2</v>
      </c>
      <c r="J105" s="38">
        <f>ROUND(E105*(1+F105/100)*I105,2)</f>
        <v>0</v>
      </c>
    </row>
    <row r="106" spans="2:10" ht="25.5" customHeight="1" x14ac:dyDescent="0.25">
      <c r="B106" s="46"/>
      <c r="C106" s="43" t="s">
        <v>30</v>
      </c>
      <c r="D106" s="25"/>
      <c r="E106" s="68"/>
      <c r="F106" s="27"/>
      <c r="G106" s="48"/>
      <c r="H106" s="53"/>
      <c r="I106" s="31"/>
      <c r="J106" s="38"/>
    </row>
    <row r="107" spans="2:10" ht="48" x14ac:dyDescent="0.25">
      <c r="B107" s="46" t="s">
        <v>121</v>
      </c>
      <c r="C107" s="17" t="s">
        <v>183</v>
      </c>
      <c r="D107" s="25" t="s">
        <v>13</v>
      </c>
      <c r="E107" s="69"/>
      <c r="F107" s="59"/>
      <c r="G107" s="48"/>
      <c r="H107" s="53"/>
      <c r="I107" s="31">
        <v>1</v>
      </c>
      <c r="J107" s="38">
        <f>ROUND(E107*(1+F107/100)*I107,2)</f>
        <v>0</v>
      </c>
    </row>
    <row r="108" spans="2:10" ht="48.75" customHeight="1" x14ac:dyDescent="0.25">
      <c r="B108" s="46" t="s">
        <v>122</v>
      </c>
      <c r="C108" s="17" t="s">
        <v>178</v>
      </c>
      <c r="D108" s="25" t="s">
        <v>13</v>
      </c>
      <c r="E108" s="61"/>
      <c r="F108" s="59"/>
      <c r="G108" s="48"/>
      <c r="H108" s="53"/>
      <c r="I108" s="31">
        <v>1</v>
      </c>
      <c r="J108" s="38">
        <f>ROUND(E108*(1+F108/100)*I108,2)</f>
        <v>0</v>
      </c>
    </row>
    <row r="109" spans="2:10" ht="25.5" customHeight="1" x14ac:dyDescent="0.25">
      <c r="B109" s="46"/>
      <c r="C109" s="24" t="s">
        <v>31</v>
      </c>
      <c r="D109" s="25"/>
      <c r="E109" s="68"/>
      <c r="F109" s="27"/>
      <c r="G109" s="48"/>
      <c r="H109" s="53"/>
      <c r="I109" s="31"/>
      <c r="J109" s="38"/>
    </row>
    <row r="110" spans="2:10" ht="27.75" customHeight="1" x14ac:dyDescent="0.25">
      <c r="B110" s="46" t="s">
        <v>123</v>
      </c>
      <c r="C110" s="17" t="s">
        <v>38</v>
      </c>
      <c r="D110" s="25" t="s">
        <v>13</v>
      </c>
      <c r="E110" s="69"/>
      <c r="F110" s="59"/>
      <c r="G110" s="48"/>
      <c r="H110" s="53"/>
      <c r="I110" s="31">
        <v>2</v>
      </c>
      <c r="J110" s="38">
        <f>ROUND(E110*(1+F110/100)*I110,2)</f>
        <v>0</v>
      </c>
    </row>
    <row r="111" spans="2:10" ht="30" customHeight="1" x14ac:dyDescent="0.25">
      <c r="B111" s="46" t="s">
        <v>124</v>
      </c>
      <c r="C111" s="17" t="s">
        <v>39</v>
      </c>
      <c r="D111" s="25" t="s">
        <v>13</v>
      </c>
      <c r="E111" s="61"/>
      <c r="F111" s="59"/>
      <c r="G111" s="48"/>
      <c r="H111" s="53"/>
      <c r="I111" s="31">
        <v>2</v>
      </c>
      <c r="J111" s="38">
        <f>ROUND(E111*(1+F111/100)*I111,2)</f>
        <v>0</v>
      </c>
    </row>
    <row r="112" spans="2:10" ht="30" customHeight="1" x14ac:dyDescent="0.25">
      <c r="B112" s="46" t="s">
        <v>125</v>
      </c>
      <c r="C112" s="17" t="s">
        <v>133</v>
      </c>
      <c r="D112" s="25" t="s">
        <v>13</v>
      </c>
      <c r="E112" s="69"/>
      <c r="F112" s="59"/>
      <c r="G112" s="48"/>
      <c r="H112" s="53"/>
      <c r="I112" s="31">
        <v>2</v>
      </c>
      <c r="J112" s="38">
        <v>0</v>
      </c>
    </row>
    <row r="113" spans="2:10" ht="30" customHeight="1" x14ac:dyDescent="0.25">
      <c r="B113" s="46" t="s">
        <v>126</v>
      </c>
      <c r="C113" s="17" t="s">
        <v>135</v>
      </c>
      <c r="D113" s="25" t="s">
        <v>13</v>
      </c>
      <c r="E113" s="69"/>
      <c r="F113" s="59"/>
      <c r="G113" s="48"/>
      <c r="H113" s="53"/>
      <c r="I113" s="31">
        <v>1</v>
      </c>
      <c r="J113" s="38">
        <v>0</v>
      </c>
    </row>
    <row r="114" spans="2:10" ht="30" customHeight="1" x14ac:dyDescent="0.25">
      <c r="B114" s="46" t="s">
        <v>127</v>
      </c>
      <c r="C114" s="17" t="s">
        <v>134</v>
      </c>
      <c r="D114" s="25" t="s">
        <v>13</v>
      </c>
      <c r="E114" s="69"/>
      <c r="F114" s="59"/>
      <c r="G114" s="48"/>
      <c r="H114" s="53"/>
      <c r="I114" s="31">
        <v>1</v>
      </c>
      <c r="J114" s="38">
        <v>0</v>
      </c>
    </row>
    <row r="115" spans="2:10" ht="15.75" thickBot="1" x14ac:dyDescent="0.3">
      <c r="B115" s="4"/>
      <c r="C115" s="4"/>
      <c r="D115" s="4"/>
      <c r="E115" s="4"/>
      <c r="F115" s="4"/>
      <c r="G115" s="55"/>
      <c r="H115" s="4"/>
      <c r="I115" s="56" t="s">
        <v>5</v>
      </c>
      <c r="J115" s="57">
        <f>SUM(J7:J114)</f>
        <v>0</v>
      </c>
    </row>
    <row r="116" spans="2:10" ht="7.15" customHeight="1" thickTop="1" x14ac:dyDescent="0.25"/>
    <row r="117" spans="2:10" s="6" customFormat="1" ht="28.9" customHeight="1" x14ac:dyDescent="0.2">
      <c r="B117" s="76" t="s">
        <v>138</v>
      </c>
      <c r="C117" s="76"/>
      <c r="D117" s="76"/>
      <c r="E117" s="76"/>
      <c r="F117" s="76"/>
      <c r="G117" s="76"/>
      <c r="H117" s="76"/>
      <c r="I117" s="76"/>
      <c r="J117" s="76"/>
    </row>
    <row r="118" spans="2:10" s="6" customFormat="1" ht="4.1500000000000004" customHeight="1" x14ac:dyDescent="0.2">
      <c r="B118" s="88"/>
      <c r="C118" s="88"/>
      <c r="D118" s="88"/>
      <c r="E118" s="88"/>
      <c r="F118" s="88"/>
      <c r="G118" s="88"/>
      <c r="H118" s="88"/>
      <c r="I118" s="88"/>
      <c r="J118" s="88"/>
    </row>
    <row r="119" spans="2:10" s="6" customFormat="1" ht="41.45" customHeight="1" x14ac:dyDescent="0.2">
      <c r="B119" s="76" t="s">
        <v>139</v>
      </c>
      <c r="C119" s="76"/>
      <c r="D119" s="76"/>
      <c r="E119" s="76"/>
      <c r="F119" s="76"/>
      <c r="G119" s="76"/>
      <c r="H119" s="76"/>
      <c r="I119" s="76"/>
      <c r="J119" s="76"/>
    </row>
    <row r="120" spans="2:10" s="6" customFormat="1" ht="4.1500000000000004" customHeight="1" x14ac:dyDescent="0.2"/>
    <row r="121" spans="2:10" s="7" customFormat="1" ht="76.5" customHeight="1" x14ac:dyDescent="0.25">
      <c r="B121" s="77" t="s">
        <v>9</v>
      </c>
      <c r="C121" s="77"/>
      <c r="D121" s="77"/>
      <c r="E121" s="77"/>
      <c r="F121" s="77"/>
      <c r="G121" s="77"/>
      <c r="H121" s="77"/>
      <c r="I121" s="77"/>
      <c r="J121" s="77"/>
    </row>
    <row r="122" spans="2:10" s="8" customFormat="1" ht="4.9000000000000004" customHeight="1" x14ac:dyDescent="0.2"/>
    <row r="123" spans="2:10" s="9" customFormat="1" ht="108" customHeight="1" x14ac:dyDescent="0.25">
      <c r="B123" s="78" t="s">
        <v>10</v>
      </c>
      <c r="C123" s="78"/>
      <c r="D123" s="78"/>
      <c r="E123" s="78"/>
      <c r="F123" s="78"/>
      <c r="G123" s="78"/>
      <c r="H123" s="78"/>
      <c r="I123" s="78"/>
      <c r="J123" s="78"/>
    </row>
  </sheetData>
  <mergeCells count="9">
    <mergeCell ref="B119:J119"/>
    <mergeCell ref="B121:J121"/>
    <mergeCell ref="B123:J123"/>
    <mergeCell ref="B1:J1"/>
    <mergeCell ref="B2:J2"/>
    <mergeCell ref="B4:G4"/>
    <mergeCell ref="H4:J4"/>
    <mergeCell ref="B117:J117"/>
    <mergeCell ref="B118:J118"/>
  </mergeCells>
  <phoneticPr fontId="27" type="noConversion"/>
  <conditionalFormatting sqref="B6:J114">
    <cfRule type="expression" dxfId="1" priority="1">
      <formula>MOD(ROW(),2)</formula>
    </cfRule>
    <cfRule type="expression" dxfId="0" priority="2">
      <formula>" =MOD(LIGNE() ;2) "</formula>
    </cfRule>
    <cfRule type="expression" priority="3">
      <formula>" =MOD(LIGNE() ;2) "</formula>
    </cfRule>
  </conditionalFormatting>
  <printOptions horizontalCentered="1"/>
  <pageMargins left="0.31496062992125984" right="0.23622047244094491" top="0.31496062992125984" bottom="0.19685039370078741" header="0.31496062992125984" footer="0.15748031496062992"/>
  <pageSetup paperSize="8"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BPU_Administ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lacaille</dc:creator>
  <cp:lastModifiedBy>gestion adm</cp:lastModifiedBy>
  <cp:lastPrinted>2024-01-26T08:31:04Z</cp:lastPrinted>
  <dcterms:created xsi:type="dcterms:W3CDTF">2017-11-22T11:28:36Z</dcterms:created>
  <dcterms:modified xsi:type="dcterms:W3CDTF">2024-02-06T03:48:30Z</dcterms:modified>
</cp:coreProperties>
</file>