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rchivage numerique\CONTRAT et CONVENTION\CONVENTION\AFFRANCHIGO\"/>
    </mc:Choice>
  </mc:AlternateContent>
  <bookViews>
    <workbookView xWindow="0" yWindow="0" windowWidth="25155" windowHeight="1066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1" i="1"/>
  <c r="F16" i="1"/>
  <c r="G40" i="1"/>
  <c r="F38" i="1"/>
  <c r="F37" i="1"/>
  <c r="F36" i="1"/>
  <c r="F35" i="1"/>
  <c r="F34" i="1"/>
  <c r="G16" i="1" l="1"/>
  <c r="G31" i="1"/>
  <c r="F30" i="1"/>
  <c r="F29" i="1"/>
  <c r="F28" i="1"/>
  <c r="F27" i="1"/>
  <c r="F26" i="1"/>
  <c r="F25" i="1"/>
  <c r="F24" i="1"/>
  <c r="F23" i="1"/>
  <c r="F22" i="1"/>
  <c r="F21" i="1"/>
  <c r="F20" i="1"/>
  <c r="F19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<sst xmlns="http://schemas.openxmlformats.org/spreadsheetml/2006/main" count="52" uniqueCount="22">
  <si>
    <t>JANVIER</t>
  </si>
  <si>
    <t>FEVRIER</t>
  </si>
  <si>
    <t>MARS</t>
  </si>
  <si>
    <t>AVRIL</t>
  </si>
  <si>
    <t>MAI</t>
  </si>
  <si>
    <t>JUIN</t>
  </si>
  <si>
    <t>JUILLET</t>
  </si>
  <si>
    <t>AOUT</t>
  </si>
  <si>
    <t>SEPT</t>
  </si>
  <si>
    <t xml:space="preserve">OCT </t>
  </si>
  <si>
    <t>NOVEMBRE</t>
  </si>
  <si>
    <t>DECEMBRE</t>
  </si>
  <si>
    <t>COLLEGE MARTIN LUTHER KING- CHARVIEU CHAVAGNEUX</t>
  </si>
  <si>
    <t>ECOPLI</t>
  </si>
  <si>
    <t>PRIORITAIRE</t>
  </si>
  <si>
    <t>VERTE</t>
  </si>
  <si>
    <t>RECOMMA</t>
  </si>
  <si>
    <t>COLLISSIMO</t>
  </si>
  <si>
    <t>TOTAL PLIS</t>
  </si>
  <si>
    <t>MONTANT</t>
  </si>
  <si>
    <t>PERFORMANCE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</si>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</sst>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164" fontId="0" fillId="0" borderId="1" xfId="0" applyNumberFormat="1" applyBorder="1"/>
    <xf numFmtId="2" fontId="1" fillId="0" borderId="0" xfId="0" applyNumberFormat="1" applyFont="1"/>
    <xf numFmtId="0" fontId="4" fillId="3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2" fontId="2" fillId="2" borderId="0" xfId="0" applyNumberFormat="1" applyFont="1" applyFill="1" applyBorder="1"/>
    <xf numFmtId="0" fontId="0" fillId="0" borderId="7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1" fillId="0" borderId="9" xfId="0" applyFont="1" applyBorder="1"/>
    <xf numFmtId="0" fontId="1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164" fontId="0" fillId="2" borderId="14" xfId="0" applyNumberFormat="1" applyFill="1" applyBorder="1"/>
    <xf numFmtId="0" fontId="1" fillId="3" borderId="7" xfId="0" applyFont="1" applyFill="1" applyBorder="1" applyAlignment="1">
      <alignment horizontal="center"/>
    </xf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10" xfId="0" applyBorder="1"/>
    <xf numFmtId="0" fontId="0" fillId="2" borderId="5" xfId="0" applyFill="1" applyBorder="1"/>
    <xf numFmtId="0" fontId="0" fillId="2" borderId="15" xfId="0" applyFill="1" applyBorder="1"/>
    <xf numFmtId="0" fontId="0" fillId="0" borderId="9" xfId="0" applyFont="1" applyBorder="1"/>
    <xf numFmtId="0" fontId="0" fillId="0" borderId="1" xfId="0" applyFont="1" applyBorder="1"/>
    <xf numFmtId="0" fontId="5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/>
    <xf numFmtId="0" fontId="4" fillId="3" borderId="16" xfId="0" applyFont="1" applyFill="1" applyBorder="1"/>
    <xf numFmtId="164" fontId="0" fillId="0" borderId="4" xfId="0" applyNumberFormat="1" applyBorder="1"/>
    <xf numFmtId="0" fontId="0" fillId="0" borderId="2" xfId="0" applyFont="1" applyBorder="1"/>
    <xf numFmtId="0" fontId="4" fillId="3" borderId="2" xfId="0" applyFont="1" applyFill="1" applyBorder="1"/>
    <xf numFmtId="164" fontId="0" fillId="0" borderId="17" xfId="0" applyNumberFormat="1" applyFont="1" applyBorder="1"/>
    <xf numFmtId="0" fontId="1" fillId="3" borderId="18" xfId="0" applyFont="1" applyFill="1" applyBorder="1"/>
    <xf numFmtId="2" fontId="1" fillId="0" borderId="4" xfId="0" applyNumberFormat="1" applyFont="1" applyBorder="1"/>
    <xf numFmtId="0" fontId="0" fillId="0" borderId="14" xfId="0" applyBorder="1"/>
    <xf numFmtId="0" fontId="0" fillId="0" borderId="2" xfId="0" applyBorder="1"/>
    <xf numFmtId="0" fontId="1" fillId="3" borderId="2" xfId="0" applyFont="1" applyFill="1" applyBorder="1"/>
    <xf numFmtId="164" fontId="0" fillId="0" borderId="2" xfId="0" applyNumberFormat="1" applyBorder="1"/>
    <xf numFmtId="0" fontId="1" fillId="2" borderId="3" xfId="0" applyFont="1" applyFill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8" workbookViewId="0">
      <selection activeCell="M25" sqref="M25"/>
    </sheetView>
  </sheetViews>
  <sheetFormatPr baseColWidth="10" defaultRowHeight="15" x14ac:dyDescent="0.25"/>
  <cols>
    <col min="3" max="3" width="12.28515625" customWidth="1"/>
  </cols>
  <sheetData>
    <row r="1" spans="1:8" ht="20.25" thickBot="1" x14ac:dyDescent="0.35">
      <c r="A1" s="3" t="s">
        <v>12</v>
      </c>
    </row>
    <row r="2" spans="1:8" ht="19.5" x14ac:dyDescent="0.3">
      <c r="A2" s="31">
        <v>2021</v>
      </c>
      <c r="B2" s="10" t="s">
        <v>13</v>
      </c>
      <c r="C2" s="10" t="s">
        <v>14</v>
      </c>
      <c r="D2" s="10" t="s">
        <v>15</v>
      </c>
      <c r="E2" s="10" t="s">
        <v>16</v>
      </c>
      <c r="F2" s="20" t="s">
        <v>18</v>
      </c>
      <c r="G2" s="21"/>
      <c r="H2" s="22" t="s">
        <v>17</v>
      </c>
    </row>
    <row r="3" spans="1:8" x14ac:dyDescent="0.25">
      <c r="A3" s="13" t="s">
        <v>0</v>
      </c>
      <c r="B3" s="1">
        <v>29</v>
      </c>
      <c r="C3" s="1">
        <v>6</v>
      </c>
      <c r="D3" s="1">
        <v>171</v>
      </c>
      <c r="E3" s="1">
        <v>3</v>
      </c>
      <c r="F3" s="7">
        <f>SUM(B3:E3)</f>
        <v>209</v>
      </c>
      <c r="G3" s="4">
        <v>265.16000000000003</v>
      </c>
      <c r="H3" s="23"/>
    </row>
    <row r="4" spans="1:8" x14ac:dyDescent="0.25">
      <c r="A4" s="13" t="s">
        <v>1</v>
      </c>
      <c r="B4" s="1"/>
      <c r="C4" s="1">
        <v>3</v>
      </c>
      <c r="D4" s="1">
        <v>68</v>
      </c>
      <c r="E4" s="1"/>
      <c r="F4" s="7">
        <f t="shared" ref="F4:F15" si="0">SUM(B4:E4)</f>
        <v>71</v>
      </c>
      <c r="G4" s="4">
        <v>102.47</v>
      </c>
      <c r="H4" s="23"/>
    </row>
    <row r="5" spans="1:8" x14ac:dyDescent="0.25">
      <c r="A5" s="13" t="s">
        <v>1</v>
      </c>
      <c r="B5" s="1"/>
      <c r="C5" s="1"/>
      <c r="D5" s="1">
        <v>-40</v>
      </c>
      <c r="E5" s="1"/>
      <c r="F5" s="7">
        <f t="shared" si="0"/>
        <v>-40</v>
      </c>
      <c r="G5" s="4">
        <v>361.14</v>
      </c>
      <c r="H5" s="23"/>
    </row>
    <row r="6" spans="1:8" x14ac:dyDescent="0.25">
      <c r="A6" s="13" t="s">
        <v>2</v>
      </c>
      <c r="B6" s="1"/>
      <c r="C6" s="1">
        <v>19</v>
      </c>
      <c r="D6" s="1">
        <v>185</v>
      </c>
      <c r="E6" s="1">
        <v>3</v>
      </c>
      <c r="F6" s="7">
        <f t="shared" si="0"/>
        <v>207</v>
      </c>
      <c r="G6" s="4">
        <v>281.64999999999998</v>
      </c>
      <c r="H6" s="23">
        <v>2</v>
      </c>
    </row>
    <row r="7" spans="1:8" x14ac:dyDescent="0.25">
      <c r="A7" s="15" t="s">
        <v>3</v>
      </c>
      <c r="B7" s="1">
        <v>492</v>
      </c>
      <c r="C7" s="1">
        <v>9</v>
      </c>
      <c r="D7" s="1">
        <v>121</v>
      </c>
      <c r="E7" s="1"/>
      <c r="F7" s="7">
        <f t="shared" si="0"/>
        <v>622</v>
      </c>
      <c r="G7" s="4">
        <v>564.41</v>
      </c>
      <c r="H7" s="23"/>
    </row>
    <row r="8" spans="1:8" x14ac:dyDescent="0.25">
      <c r="A8" s="13" t="s">
        <v>4</v>
      </c>
      <c r="B8" s="1">
        <v>1</v>
      </c>
      <c r="C8" s="1">
        <v>16</v>
      </c>
      <c r="D8" s="1">
        <v>59</v>
      </c>
      <c r="E8" s="1">
        <v>1</v>
      </c>
      <c r="F8" s="7">
        <f t="shared" si="0"/>
        <v>77</v>
      </c>
      <c r="G8" s="4">
        <v>116.88</v>
      </c>
      <c r="H8" s="23"/>
    </row>
    <row r="9" spans="1:8" x14ac:dyDescent="0.25">
      <c r="A9" s="15" t="s">
        <v>5</v>
      </c>
      <c r="B9" s="1">
        <v>13</v>
      </c>
      <c r="C9" s="1">
        <v>8</v>
      </c>
      <c r="D9" s="1">
        <v>550</v>
      </c>
      <c r="E9" s="1">
        <v>2</v>
      </c>
      <c r="F9" s="7">
        <f t="shared" si="0"/>
        <v>573</v>
      </c>
      <c r="G9" s="4">
        <v>557.11</v>
      </c>
      <c r="H9" s="23"/>
    </row>
    <row r="10" spans="1:8" x14ac:dyDescent="0.25">
      <c r="A10" s="13" t="s">
        <v>6</v>
      </c>
      <c r="B10" s="1">
        <v>164</v>
      </c>
      <c r="C10" s="1">
        <v>4</v>
      </c>
      <c r="D10" s="1">
        <v>91</v>
      </c>
      <c r="E10" s="1">
        <v>2</v>
      </c>
      <c r="F10" s="7">
        <f t="shared" si="0"/>
        <v>261</v>
      </c>
      <c r="G10" s="4">
        <v>337.52</v>
      </c>
      <c r="H10" s="23"/>
    </row>
    <row r="11" spans="1:8" x14ac:dyDescent="0.25">
      <c r="A11" s="13" t="s">
        <v>7</v>
      </c>
      <c r="B11" s="1"/>
      <c r="C11" s="1">
        <v>141</v>
      </c>
      <c r="D11" s="1">
        <v>8</v>
      </c>
      <c r="E11" s="1"/>
      <c r="F11" s="7">
        <f t="shared" si="0"/>
        <v>149</v>
      </c>
      <c r="G11" s="4">
        <v>172.91</v>
      </c>
      <c r="H11" s="23"/>
    </row>
    <row r="12" spans="1:8" x14ac:dyDescent="0.25">
      <c r="A12" s="13" t="s">
        <v>8</v>
      </c>
      <c r="B12" s="1">
        <v>3</v>
      </c>
      <c r="C12" s="1">
        <v>10</v>
      </c>
      <c r="D12" s="1">
        <v>95</v>
      </c>
      <c r="E12" s="1">
        <v>3</v>
      </c>
      <c r="F12" s="7">
        <f t="shared" si="0"/>
        <v>111</v>
      </c>
      <c r="G12" s="4">
        <v>253.76</v>
      </c>
      <c r="H12" s="23"/>
    </row>
    <row r="13" spans="1:8" x14ac:dyDescent="0.25">
      <c r="A13" s="13" t="s">
        <v>9</v>
      </c>
      <c r="B13" s="1">
        <v>14</v>
      </c>
      <c r="C13" s="1">
        <v>8</v>
      </c>
      <c r="D13" s="1">
        <v>381</v>
      </c>
      <c r="E13" s="1">
        <v>1</v>
      </c>
      <c r="F13" s="7">
        <f t="shared" si="0"/>
        <v>404</v>
      </c>
      <c r="G13" s="4">
        <v>438.28</v>
      </c>
      <c r="H13" s="23"/>
    </row>
    <row r="14" spans="1:8" x14ac:dyDescent="0.25">
      <c r="A14" s="13" t="s">
        <v>10</v>
      </c>
      <c r="B14" s="1">
        <v>47</v>
      </c>
      <c r="C14" s="1">
        <v>17</v>
      </c>
      <c r="D14" s="1">
        <v>61</v>
      </c>
      <c r="E14" s="1"/>
      <c r="F14" s="7">
        <f t="shared" si="0"/>
        <v>125</v>
      </c>
      <c r="G14" s="4">
        <v>159.78</v>
      </c>
      <c r="H14" s="23"/>
    </row>
    <row r="15" spans="1:8" ht="15.75" thickBot="1" x14ac:dyDescent="0.3">
      <c r="A15" s="15" t="s">
        <v>11</v>
      </c>
      <c r="B15" s="1">
        <v>326</v>
      </c>
      <c r="C15" s="1">
        <v>18</v>
      </c>
      <c r="D15" s="1">
        <v>320</v>
      </c>
      <c r="E15" s="41">
        <v>2</v>
      </c>
      <c r="F15" s="42">
        <f t="shared" si="0"/>
        <v>666</v>
      </c>
      <c r="G15" s="43">
        <v>640.02</v>
      </c>
      <c r="H15" s="23"/>
    </row>
    <row r="16" spans="1:8" ht="15.75" thickBot="1" x14ac:dyDescent="0.3">
      <c r="A16" s="24"/>
      <c r="B16" s="25"/>
      <c r="C16" s="25"/>
      <c r="D16" s="25"/>
      <c r="E16" s="44" t="s">
        <v>21</v>
      </c>
      <c r="F16" s="38">
        <f>SUM(F3:F15)</f>
        <v>3435</v>
      </c>
      <c r="G16" s="45">
        <f>SUM(G3:G15)</f>
        <v>4251.09</v>
      </c>
      <c r="H16" s="40"/>
    </row>
    <row r="17" spans="1:8" ht="15.75" thickBot="1" x14ac:dyDescent="0.3"/>
    <row r="18" spans="1:8" ht="19.5" x14ac:dyDescent="0.3">
      <c r="A18" s="31">
        <v>2022</v>
      </c>
      <c r="B18" s="10" t="s">
        <v>13</v>
      </c>
      <c r="C18" s="10" t="s">
        <v>14</v>
      </c>
      <c r="D18" s="10" t="s">
        <v>15</v>
      </c>
      <c r="E18" s="10" t="s">
        <v>16</v>
      </c>
      <c r="F18" s="11" t="s">
        <v>18</v>
      </c>
      <c r="G18" s="12" t="s">
        <v>19</v>
      </c>
    </row>
    <row r="19" spans="1:8" x14ac:dyDescent="0.25">
      <c r="A19" s="13" t="s">
        <v>0</v>
      </c>
      <c r="B19" s="1"/>
      <c r="C19" s="1">
        <v>11</v>
      </c>
      <c r="D19" s="1">
        <v>61</v>
      </c>
      <c r="E19" s="1">
        <v>2</v>
      </c>
      <c r="F19" s="6">
        <f>SUM(B19:E19)</f>
        <v>74</v>
      </c>
      <c r="G19" s="14">
        <v>104.35</v>
      </c>
    </row>
    <row r="20" spans="1:8" x14ac:dyDescent="0.25">
      <c r="A20" s="13" t="s">
        <v>1</v>
      </c>
      <c r="B20" s="1">
        <v>4</v>
      </c>
      <c r="C20" s="1">
        <v>5</v>
      </c>
      <c r="D20" s="1">
        <v>35</v>
      </c>
      <c r="E20" s="1">
        <v>3</v>
      </c>
      <c r="F20" s="6">
        <f t="shared" ref="F20:F30" si="1">SUM(B20:E20)</f>
        <v>47</v>
      </c>
      <c r="G20" s="14">
        <v>80</v>
      </c>
    </row>
    <row r="21" spans="1:8" x14ac:dyDescent="0.25">
      <c r="A21" s="15" t="s">
        <v>2</v>
      </c>
      <c r="B21" s="1">
        <v>343</v>
      </c>
      <c r="C21" s="1">
        <v>10</v>
      </c>
      <c r="D21" s="1">
        <v>358</v>
      </c>
      <c r="E21" s="1">
        <v>1</v>
      </c>
      <c r="F21" s="6">
        <f t="shared" si="1"/>
        <v>712</v>
      </c>
      <c r="G21" s="14">
        <v>618.34</v>
      </c>
    </row>
    <row r="22" spans="1:8" x14ac:dyDescent="0.25">
      <c r="A22" s="13" t="s">
        <v>3</v>
      </c>
      <c r="B22" s="1">
        <v>22</v>
      </c>
      <c r="C22" s="1">
        <v>3</v>
      </c>
      <c r="D22" s="1">
        <v>17</v>
      </c>
      <c r="E22" s="1">
        <v>3</v>
      </c>
      <c r="F22" s="6">
        <f t="shared" si="1"/>
        <v>45</v>
      </c>
      <c r="G22" s="14">
        <v>80.459999999999994</v>
      </c>
    </row>
    <row r="23" spans="1:8" x14ac:dyDescent="0.25">
      <c r="A23" s="13" t="s">
        <v>4</v>
      </c>
      <c r="B23" s="1">
        <v>37</v>
      </c>
      <c r="C23" s="1">
        <v>2</v>
      </c>
      <c r="D23" s="1">
        <v>18</v>
      </c>
      <c r="E23" s="1"/>
      <c r="F23" s="6">
        <f t="shared" si="1"/>
        <v>57</v>
      </c>
      <c r="G23" s="14">
        <v>87.33</v>
      </c>
    </row>
    <row r="24" spans="1:8" x14ac:dyDescent="0.25">
      <c r="A24" s="15" t="s">
        <v>5</v>
      </c>
      <c r="B24" s="1">
        <v>676</v>
      </c>
      <c r="C24" s="1">
        <v>6</v>
      </c>
      <c r="D24" s="1">
        <v>13</v>
      </c>
      <c r="E24" s="1">
        <v>2</v>
      </c>
      <c r="F24" s="6">
        <f t="shared" si="1"/>
        <v>697</v>
      </c>
      <c r="G24" s="14">
        <v>681.26</v>
      </c>
    </row>
    <row r="25" spans="1:8" x14ac:dyDescent="0.25">
      <c r="A25" s="13" t="s">
        <v>6</v>
      </c>
      <c r="B25" s="1">
        <v>21</v>
      </c>
      <c r="C25" s="1">
        <v>4</v>
      </c>
      <c r="D25" s="1">
        <v>47</v>
      </c>
      <c r="E25" s="1">
        <v>3</v>
      </c>
      <c r="F25" s="6">
        <f t="shared" si="1"/>
        <v>75</v>
      </c>
      <c r="G25" s="14">
        <v>136.49</v>
      </c>
    </row>
    <row r="26" spans="1:8" x14ac:dyDescent="0.25">
      <c r="A26" s="13" t="s">
        <v>7</v>
      </c>
      <c r="B26" s="1"/>
      <c r="C26" s="1"/>
      <c r="D26" s="1">
        <v>15</v>
      </c>
      <c r="E26" s="1"/>
      <c r="F26" s="6">
        <f t="shared" si="1"/>
        <v>15</v>
      </c>
      <c r="G26" s="14">
        <v>64.98</v>
      </c>
    </row>
    <row r="27" spans="1:8" x14ac:dyDescent="0.25">
      <c r="A27" s="13" t="s">
        <v>8</v>
      </c>
      <c r="B27" s="1">
        <v>163</v>
      </c>
      <c r="C27" s="1">
        <v>7</v>
      </c>
      <c r="D27" s="1">
        <v>33</v>
      </c>
      <c r="E27" s="1">
        <v>1</v>
      </c>
      <c r="F27" s="6">
        <f t="shared" si="1"/>
        <v>204</v>
      </c>
      <c r="G27" s="14">
        <v>307.58</v>
      </c>
    </row>
    <row r="28" spans="1:8" x14ac:dyDescent="0.25">
      <c r="A28" s="13" t="s">
        <v>9</v>
      </c>
      <c r="B28" s="1">
        <v>240</v>
      </c>
      <c r="C28" s="1">
        <v>15</v>
      </c>
      <c r="D28" s="1">
        <v>20</v>
      </c>
      <c r="E28" s="1"/>
      <c r="F28" s="6">
        <f t="shared" si="1"/>
        <v>275</v>
      </c>
      <c r="G28" s="14">
        <v>279.13</v>
      </c>
    </row>
    <row r="29" spans="1:8" x14ac:dyDescent="0.25">
      <c r="A29" s="13" t="s">
        <v>10</v>
      </c>
      <c r="B29" s="1">
        <v>168</v>
      </c>
      <c r="C29" s="1">
        <v>6</v>
      </c>
      <c r="D29" s="1">
        <v>13</v>
      </c>
      <c r="E29" s="1"/>
      <c r="F29" s="6">
        <f t="shared" si="1"/>
        <v>187</v>
      </c>
      <c r="G29" s="14">
        <v>206.16</v>
      </c>
    </row>
    <row r="30" spans="1:8" ht="15.75" thickBot="1" x14ac:dyDescent="0.3">
      <c r="A30" s="26" t="s">
        <v>11</v>
      </c>
      <c r="B30" s="1">
        <v>77</v>
      </c>
      <c r="C30" s="1">
        <v>3</v>
      </c>
      <c r="D30" s="27">
        <v>6</v>
      </c>
      <c r="E30" s="35">
        <v>1</v>
      </c>
      <c r="F30" s="36">
        <f t="shared" si="1"/>
        <v>87</v>
      </c>
      <c r="G30" s="37">
        <v>109.7</v>
      </c>
      <c r="H30" s="29"/>
    </row>
    <row r="31" spans="1:8" ht="15.75" thickBot="1" x14ac:dyDescent="0.3">
      <c r="A31" s="8"/>
      <c r="B31" s="8"/>
      <c r="C31" s="8"/>
      <c r="D31" s="8"/>
      <c r="E31" s="32" t="s">
        <v>21</v>
      </c>
      <c r="F31" s="38">
        <f>SUM(F19:F30)</f>
        <v>2475</v>
      </c>
      <c r="G31" s="39">
        <f>SUM(G19:G30)</f>
        <v>2755.78</v>
      </c>
      <c r="H31" s="9"/>
    </row>
    <row r="32" spans="1:8" ht="15.75" thickBot="1" x14ac:dyDescent="0.3">
      <c r="A32" s="8"/>
      <c r="B32" s="8"/>
      <c r="C32" s="8"/>
      <c r="D32" s="8"/>
      <c r="E32" s="8"/>
      <c r="F32" s="2"/>
      <c r="G32" s="5"/>
      <c r="H32" s="9"/>
    </row>
    <row r="33" spans="1:8" ht="19.5" x14ac:dyDescent="0.3">
      <c r="A33" s="31">
        <v>2023</v>
      </c>
      <c r="B33" s="10" t="s">
        <v>13</v>
      </c>
      <c r="C33" s="28" t="s">
        <v>20</v>
      </c>
      <c r="D33" s="10" t="s">
        <v>15</v>
      </c>
      <c r="E33" s="10" t="s">
        <v>16</v>
      </c>
      <c r="F33" s="11" t="s">
        <v>18</v>
      </c>
      <c r="G33" s="12" t="s">
        <v>19</v>
      </c>
      <c r="H33" s="9"/>
    </row>
    <row r="34" spans="1:8" x14ac:dyDescent="0.25">
      <c r="A34" s="13" t="s">
        <v>0</v>
      </c>
      <c r="B34" s="1">
        <v>426</v>
      </c>
      <c r="C34" s="1">
        <v>1</v>
      </c>
      <c r="D34" s="1">
        <v>17</v>
      </c>
      <c r="E34" s="1"/>
      <c r="F34" s="6">
        <f>SUM(B34:E34)</f>
        <v>444</v>
      </c>
      <c r="G34" s="14">
        <v>479.71</v>
      </c>
      <c r="H34" s="9"/>
    </row>
    <row r="35" spans="1:8" x14ac:dyDescent="0.25">
      <c r="A35" s="13" t="s">
        <v>1</v>
      </c>
      <c r="B35" s="1">
        <v>82</v>
      </c>
      <c r="C35" s="1">
        <v>5</v>
      </c>
      <c r="D35" s="1">
        <v>7</v>
      </c>
      <c r="E35" s="1">
        <v>2</v>
      </c>
      <c r="F35" s="6">
        <f t="shared" ref="F35:F38" si="2">SUM(B35:E35)</f>
        <v>96</v>
      </c>
      <c r="G35" s="14">
        <v>127.19</v>
      </c>
      <c r="H35" s="9"/>
    </row>
    <row r="36" spans="1:8" x14ac:dyDescent="0.25">
      <c r="A36" s="15" t="s">
        <v>2</v>
      </c>
      <c r="B36" s="1">
        <v>642</v>
      </c>
      <c r="C36" s="1">
        <v>4</v>
      </c>
      <c r="D36" s="1">
        <v>28</v>
      </c>
      <c r="E36" s="1">
        <v>2</v>
      </c>
      <c r="F36" s="6">
        <f t="shared" si="2"/>
        <v>676</v>
      </c>
      <c r="G36" s="14">
        <v>685.94</v>
      </c>
      <c r="H36" s="9"/>
    </row>
    <row r="37" spans="1:8" x14ac:dyDescent="0.25">
      <c r="A37" s="13" t="s">
        <v>3</v>
      </c>
      <c r="B37" s="1">
        <v>14</v>
      </c>
      <c r="C37" s="1">
        <v>3</v>
      </c>
      <c r="D37" s="1">
        <v>19</v>
      </c>
      <c r="E37" s="1"/>
      <c r="F37" s="6">
        <f t="shared" si="2"/>
        <v>36</v>
      </c>
      <c r="G37" s="14">
        <v>58.51</v>
      </c>
      <c r="H37" s="9"/>
    </row>
    <row r="38" spans="1:8" x14ac:dyDescent="0.25">
      <c r="A38" s="13" t="s">
        <v>4</v>
      </c>
      <c r="B38" s="1"/>
      <c r="C38" s="1"/>
      <c r="D38" s="1"/>
      <c r="E38" s="1"/>
      <c r="F38" s="6">
        <f t="shared" si="2"/>
        <v>0</v>
      </c>
      <c r="G38" s="14"/>
      <c r="H38" s="30"/>
    </row>
    <row r="39" spans="1:8" ht="15.75" thickBot="1" x14ac:dyDescent="0.3">
      <c r="A39" s="16"/>
      <c r="B39" s="17"/>
      <c r="C39" s="17"/>
      <c r="D39" s="17"/>
      <c r="E39" s="17"/>
      <c r="F39" s="18"/>
      <c r="G39" s="19"/>
      <c r="H39" s="9"/>
    </row>
    <row r="40" spans="1:8" ht="15.75" thickBot="1" x14ac:dyDescent="0.3">
      <c r="E40" s="32" t="s">
        <v>21</v>
      </c>
      <c r="F40" s="33">
        <f>SUM(F34:F38)</f>
        <v>1252</v>
      </c>
      <c r="G40" s="34">
        <f>SUM(G34:G39)</f>
        <v>1351.3500000000001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</dc:creator>
  <cp:lastModifiedBy>int</cp:lastModifiedBy>
  <dcterms:created xsi:type="dcterms:W3CDTF">2022-12-09T09:30:53Z</dcterms:created>
  <dcterms:modified xsi:type="dcterms:W3CDTF">2023-05-23T14:45:59Z</dcterms:modified>
</cp:coreProperties>
</file>