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C:\Users\netud\OneDrive\Documents\groupement d'achat 2023\dce MAPA AU  14 05 2023\MAPA PORC\"/>
    </mc:Choice>
  </mc:AlternateContent>
  <xr:revisionPtr revIDLastSave="0" documentId="13_ncr:1_{EC5738EA-1D59-4170-BEC7-F81AF26702D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Bpu " sheetId="1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19" roundtripDataSignature="AMtx7misCJhonJsl7/wYdeWMIjIpwszTlw=="/>
    </ext>
  </extLst>
</workbook>
</file>

<file path=xl/calcChain.xml><?xml version="1.0" encoding="utf-8"?>
<calcChain xmlns="http://schemas.openxmlformats.org/spreadsheetml/2006/main">
  <c r="Q11" i="13" l="1"/>
  <c r="S11" i="13" s="1"/>
  <c r="Q12" i="13"/>
  <c r="S12" i="13" s="1"/>
  <c r="Q13" i="13"/>
  <c r="S13" i="13" s="1"/>
  <c r="Q14" i="13"/>
  <c r="S14" i="13" s="1"/>
  <c r="Q10" i="13"/>
  <c r="S10" i="13" s="1"/>
  <c r="S15" i="13" l="1"/>
</calcChain>
</file>

<file path=xl/sharedStrings.xml><?xml version="1.0" encoding="utf-8"?>
<sst xmlns="http://schemas.openxmlformats.org/spreadsheetml/2006/main" count="86" uniqueCount="74">
  <si>
    <t>Précisions</t>
  </si>
  <si>
    <t>Unite de mesure</t>
  </si>
  <si>
    <t>BORDEREAU DES PRIX UNITAIRES</t>
  </si>
  <si>
    <t>GROUPEMENT D'ACHAT DU COMMINGES</t>
  </si>
  <si>
    <t>Coût total (qté*px HT)</t>
  </si>
  <si>
    <t>Taux de TVA</t>
  </si>
  <si>
    <t>Coût total TTC</t>
  </si>
  <si>
    <t xml:space="preserve">Quantités </t>
  </si>
  <si>
    <t>Nombre d'intermédiaires</t>
  </si>
  <si>
    <t>Marché Fruits et légumes bio de saison et circuits courts</t>
  </si>
  <si>
    <t>2024-2025 (si reconduction)</t>
  </si>
  <si>
    <t>article</t>
  </si>
  <si>
    <t>Conditionnement</t>
  </si>
  <si>
    <t>Saucisses et dérivés qualité supérieure</t>
  </si>
  <si>
    <t xml:space="preserve">CHAIR A SAUCISSE </t>
  </si>
  <si>
    <t xml:space="preserve">LOI EGALIM </t>
  </si>
  <si>
    <t>kg</t>
  </si>
  <si>
    <t>CHIPOLATAS</t>
  </si>
  <si>
    <t>LOI EGALIM</t>
  </si>
  <si>
    <t>SAUCISSE FRAICHE SANS COLORANT</t>
  </si>
  <si>
    <t>MERGUEZ</t>
  </si>
  <si>
    <t>longe Entiere non ficelée, non bardée</t>
  </si>
  <si>
    <t>LABEL DE QUALITE*</t>
  </si>
  <si>
    <t>Présence d'OGM:oui/non</t>
  </si>
  <si>
    <t>ORIGINE*</t>
  </si>
  <si>
    <t>Référence de l'article</t>
  </si>
  <si>
    <t>Votre conditionnement</t>
  </si>
  <si>
    <t>indice de référence</t>
  </si>
  <si>
    <t>Valeur de l'indice</t>
  </si>
  <si>
    <t>votre prix catalogue</t>
  </si>
  <si>
    <t>Le prix pour le groupement du Comminges</t>
  </si>
  <si>
    <t xml:space="preserve">Valeur de l'indice pour quelle quantité </t>
  </si>
  <si>
    <t>Cout total</t>
  </si>
  <si>
    <t>ORIGINE: choisir l'un des cas suivants uniquement</t>
  </si>
  <si>
    <t>LABEL:choisir l'un des cas suivants si possible</t>
  </si>
  <si>
    <t>Département de la Haute-Garonne 31</t>
  </si>
  <si>
    <t xml:space="preserve">Agriculture Biologique </t>
  </si>
  <si>
    <t>BIO</t>
  </si>
  <si>
    <t>Départements 12/30/34/46/48/66</t>
  </si>
  <si>
    <t>Appellation d'origine contrôlée</t>
  </si>
  <si>
    <t>AOC</t>
  </si>
  <si>
    <t>Départements 65,32,82,81,11,09</t>
  </si>
  <si>
    <t>Appellation d'Origine Protégée/Contrôlée</t>
  </si>
  <si>
    <t>AOC/P</t>
  </si>
  <si>
    <t>Hors OCCITANIE &lt; 100 km de l'EPLE</t>
  </si>
  <si>
    <t>Autres mentions valorisantes autre que bleu blanc coeur…</t>
  </si>
  <si>
    <t>AUT</t>
  </si>
  <si>
    <t>France</t>
  </si>
  <si>
    <t>Bleu Blanc Cœur</t>
  </si>
  <si>
    <t>BBC</t>
  </si>
  <si>
    <t xml:space="preserve">Union européenne </t>
  </si>
  <si>
    <t>Commerce equitable</t>
  </si>
  <si>
    <t>EQU</t>
  </si>
  <si>
    <t xml:space="preserve">Hors union européenne </t>
  </si>
  <si>
    <t>Direct avec le producteur</t>
  </si>
  <si>
    <t>Ecolabel pêche durable</t>
  </si>
  <si>
    <t>EPD</t>
  </si>
  <si>
    <t>Fermier,  produit de la ferme, produit à la ferme</t>
  </si>
  <si>
    <t>PF</t>
  </si>
  <si>
    <t xml:space="preserve">Haute valeur environnementale </t>
  </si>
  <si>
    <t>HVE</t>
  </si>
  <si>
    <t>Indication géographique protégée</t>
  </si>
  <si>
    <t>IGP</t>
  </si>
  <si>
    <t>Issu région ultrapériphérique (outre mer)</t>
  </si>
  <si>
    <t>IRU</t>
  </si>
  <si>
    <t>Label Rouge</t>
  </si>
  <si>
    <t>LR</t>
  </si>
  <si>
    <t>Produit fermier</t>
  </si>
  <si>
    <t>Région ultra-périphérique</t>
  </si>
  <si>
    <t>RUP</t>
  </si>
  <si>
    <t>Spécialité traditionnelle garantie</t>
  </si>
  <si>
    <t>STG</t>
  </si>
  <si>
    <t>Sud de France</t>
  </si>
  <si>
    <t>SDF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</si>
</sst>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Arial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22"/>
      <name val="Calibri"/>
      <family val="2"/>
      <scheme val="minor"/>
    </font>
    <font>
      <sz val="22"/>
      <color theme="1"/>
      <name val="Arial"/>
      <family val="2"/>
    </font>
    <font>
      <sz val="22"/>
      <color theme="1"/>
      <name val="Calibri"/>
      <family val="2"/>
      <scheme val="minor"/>
    </font>
    <font>
      <sz val="10"/>
      <color rgb="FF000000"/>
      <name val="Calibri"/>
      <family val="2"/>
    </font>
    <font>
      <sz val="11"/>
      <color rgb="FF000000"/>
      <name val="Arial Narrow"/>
      <family val="2"/>
    </font>
  </fonts>
  <fills count="13">
    <fill>
      <patternFill patternType="none"/>
    </fill>
    <fill>
      <patternFill patternType="gray125"/>
    </fill>
    <fill>
      <patternFill patternType="solid">
        <fgColor indexed="41"/>
        <bgColor indexed="31"/>
      </patternFill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rgb="FF9CC2E5"/>
      </patternFill>
    </fill>
    <fill>
      <patternFill patternType="solid">
        <fgColor theme="4" tint="0.79998168889431442"/>
        <bgColor indexed="31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CF3"/>
        <bgColor rgb="FFFFE598"/>
      </patternFill>
    </fill>
    <fill>
      <patternFill patternType="solid">
        <fgColor rgb="FFEFFECE"/>
        <bgColor indexed="64"/>
      </patternFill>
    </fill>
    <fill>
      <patternFill patternType="solid">
        <fgColor rgb="FFFFF3FE"/>
        <bgColor indexed="64"/>
      </patternFill>
    </fill>
    <fill>
      <patternFill patternType="solid">
        <fgColor rgb="FF008080"/>
        <bgColor rgb="FF008080"/>
      </patternFill>
    </fill>
    <fill>
      <patternFill patternType="solid">
        <fgColor rgb="FFDDFFFF"/>
        <bgColor rgb="FFDDFFFF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8"/>
      </left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 applyAlignment="1" applyProtection="1">
      <alignment vertical="center"/>
      <protection locked="0"/>
    </xf>
    <xf numFmtId="0" fontId="2" fillId="0" borderId="0" xfId="0" applyFont="1"/>
    <xf numFmtId="0" fontId="2" fillId="0" borderId="2" xfId="0" applyFont="1" applyBorder="1"/>
    <xf numFmtId="0" fontId="4" fillId="3" borderId="0" xfId="0" applyFont="1" applyFill="1" applyAlignment="1" applyProtection="1">
      <alignment horizontal="center" vertical="center" wrapText="1"/>
      <protection locked="0"/>
    </xf>
    <xf numFmtId="0" fontId="5" fillId="3" borderId="0" xfId="0" applyFont="1" applyFill="1" applyAlignment="1">
      <alignment horizontal="center" wrapText="1"/>
    </xf>
    <xf numFmtId="0" fontId="4" fillId="2" borderId="5" xfId="0" applyFont="1" applyFill="1" applyBorder="1" applyAlignment="1" applyProtection="1">
      <alignment horizontal="center" vertical="center" wrapText="1"/>
      <protection locked="0"/>
    </xf>
    <xf numFmtId="0" fontId="4" fillId="2" borderId="0" xfId="0" applyFont="1" applyFill="1" applyAlignment="1" applyProtection="1">
      <alignment horizontal="center" vertical="center" wrapText="1"/>
      <protection locked="0"/>
    </xf>
    <xf numFmtId="0" fontId="6" fillId="0" borderId="0" xfId="0" applyFont="1" applyAlignment="1">
      <alignment wrapText="1"/>
    </xf>
    <xf numFmtId="0" fontId="1" fillId="0" borderId="0" xfId="0" applyFont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2" fillId="4" borderId="2" xfId="0" applyFont="1" applyFill="1" applyBorder="1"/>
    <xf numFmtId="0" fontId="7" fillId="5" borderId="1" xfId="0" applyFont="1" applyFill="1" applyBorder="1" applyAlignment="1">
      <alignment wrapText="1"/>
    </xf>
    <xf numFmtId="0" fontId="7" fillId="5" borderId="3" xfId="0" applyFont="1" applyFill="1" applyBorder="1" applyAlignment="1">
      <alignment wrapText="1"/>
    </xf>
    <xf numFmtId="0" fontId="2" fillId="5" borderId="2" xfId="0" applyFont="1" applyFill="1" applyBorder="1" applyAlignment="1">
      <alignment wrapText="1"/>
    </xf>
    <xf numFmtId="0" fontId="3" fillId="6" borderId="2" xfId="0" applyFont="1" applyFill="1" applyBorder="1" applyAlignment="1" applyProtection="1">
      <alignment horizontal="center" vertical="center" wrapText="1"/>
      <protection locked="0"/>
    </xf>
    <xf numFmtId="0" fontId="2" fillId="7" borderId="2" xfId="0" applyFont="1" applyFill="1" applyBorder="1" applyAlignment="1">
      <alignment wrapText="1"/>
    </xf>
    <xf numFmtId="0" fontId="7" fillId="8" borderId="1" xfId="0" applyFont="1" applyFill="1" applyBorder="1" applyAlignment="1">
      <alignment horizontal="left" vertical="center" wrapText="1"/>
    </xf>
    <xf numFmtId="0" fontId="0" fillId="8" borderId="1" xfId="0" applyFill="1" applyBorder="1" applyAlignment="1">
      <alignment horizontal="left" vertical="center" wrapText="1" shrinkToFit="1"/>
    </xf>
    <xf numFmtId="0" fontId="8" fillId="8" borderId="1" xfId="0" applyFont="1" applyFill="1" applyBorder="1" applyAlignment="1">
      <alignment horizontal="center" vertical="center" wrapText="1"/>
    </xf>
    <xf numFmtId="0" fontId="8" fillId="8" borderId="3" xfId="0" applyFont="1" applyFill="1" applyBorder="1" applyAlignment="1">
      <alignment horizontal="center" vertical="center" wrapText="1"/>
    </xf>
    <xf numFmtId="0" fontId="2" fillId="9" borderId="2" xfId="0" applyFont="1" applyFill="1" applyBorder="1"/>
    <xf numFmtId="0" fontId="2" fillId="10" borderId="2" xfId="0" applyFont="1" applyFill="1" applyBorder="1"/>
    <xf numFmtId="0" fontId="2" fillId="10" borderId="4" xfId="0" applyFont="1" applyFill="1" applyBorder="1"/>
    <xf numFmtId="0" fontId="0" fillId="11" borderId="0" xfId="0" applyFill="1"/>
    <xf numFmtId="0" fontId="0" fillId="12" borderId="2" xfId="0" applyFill="1" applyBorder="1"/>
    <xf numFmtId="0" fontId="0" fillId="12" borderId="1" xfId="0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3FE"/>
      <color rgb="FFEFFECE"/>
      <color rgb="FFFFFCF3"/>
      <color rgb="FF9FFFED"/>
      <color rgb="FF00FCF6"/>
      <color rgb="FFDEE9F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1" Type="http://schemas.openxmlformats.org/officeDocument/2006/relationships/styles" Target="styles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23" Type="http://schemas.openxmlformats.org/officeDocument/2006/relationships/calcChain" Target="calcChain.xml"/><Relationship Id="rId19" Type="http://customschemas.google.com/relationships/workbookmetadata" Target="metadata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Y20"/>
  <sheetViews>
    <sheetView tabSelected="1" workbookViewId="0">
      <selection activeCell="C9" sqref="C9"/>
    </sheetView>
  </sheetViews>
  <sheetFormatPr baseColWidth="10" defaultRowHeight="14.25" x14ac:dyDescent="0.2"/>
  <cols>
    <col min="1" max="1" width="13.125" customWidth="1"/>
    <col min="2" max="2" width="16.25" customWidth="1"/>
    <col min="6" max="6" width="14.875" customWidth="1"/>
    <col min="7" max="7" width="15.125" customWidth="1"/>
    <col min="8" max="15" width="15" customWidth="1"/>
    <col min="16" max="16" width="14.125" customWidth="1"/>
    <col min="21" max="21" width="40.625" customWidth="1"/>
    <col min="22" max="22" width="6.75" customWidth="1"/>
    <col min="23" max="23" width="5.625" customWidth="1"/>
    <col min="24" max="24" width="44.25" customWidth="1"/>
  </cols>
  <sheetData>
    <row r="1" spans="1:25" ht="28.5" x14ac:dyDescent="0.45">
      <c r="A1" s="6" t="s">
        <v>2</v>
      </c>
      <c r="B1" s="7"/>
      <c r="C1" s="7"/>
      <c r="D1" s="7"/>
      <c r="E1" s="7"/>
      <c r="F1" s="7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2" spans="1:25" ht="15.75" x14ac:dyDescent="0.25">
      <c r="A2" s="1"/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5" ht="15.75" x14ac:dyDescent="0.2">
      <c r="A3" s="9" t="s">
        <v>3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U3" s="24" t="s">
        <v>33</v>
      </c>
      <c r="V3" s="24"/>
      <c r="X3" s="24" t="s">
        <v>34</v>
      </c>
      <c r="Y3" s="24"/>
    </row>
    <row r="4" spans="1:25" ht="15.75" x14ac:dyDescent="0.25">
      <c r="A4" s="1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U4" s="25" t="s">
        <v>35</v>
      </c>
      <c r="V4" s="25">
        <v>1</v>
      </c>
      <c r="X4" s="26" t="s">
        <v>36</v>
      </c>
      <c r="Y4" s="26" t="s">
        <v>37</v>
      </c>
    </row>
    <row r="5" spans="1:25" ht="51.75" customHeight="1" x14ac:dyDescent="0.35">
      <c r="A5" s="4" t="s">
        <v>9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U5" s="25" t="s">
        <v>38</v>
      </c>
      <c r="V5" s="25">
        <v>2</v>
      </c>
      <c r="X5" s="26" t="s">
        <v>39</v>
      </c>
      <c r="Y5" s="26" t="s">
        <v>40</v>
      </c>
    </row>
    <row r="6" spans="1:25" ht="27" x14ac:dyDescent="0.35">
      <c r="A6" s="4" t="s">
        <v>10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U6" s="25" t="s">
        <v>41</v>
      </c>
      <c r="V6" s="25">
        <v>3</v>
      </c>
      <c r="X6" s="26" t="s">
        <v>42</v>
      </c>
      <c r="Y6" s="26" t="s">
        <v>43</v>
      </c>
    </row>
    <row r="7" spans="1:25" ht="15.75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U7" s="25" t="s">
        <v>44</v>
      </c>
      <c r="V7" s="25">
        <v>4</v>
      </c>
      <c r="X7" s="26" t="s">
        <v>45</v>
      </c>
      <c r="Y7" s="26" t="s">
        <v>46</v>
      </c>
    </row>
    <row r="8" spans="1:25" ht="15.75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U8" s="25" t="s">
        <v>47</v>
      </c>
      <c r="V8" s="25">
        <v>5</v>
      </c>
      <c r="X8" s="26" t="s">
        <v>48</v>
      </c>
      <c r="Y8" s="26" t="s">
        <v>49</v>
      </c>
    </row>
    <row r="9" spans="1:25" ht="47.25" x14ac:dyDescent="0.25">
      <c r="A9" s="12" t="s">
        <v>11</v>
      </c>
      <c r="B9" s="12" t="s">
        <v>12</v>
      </c>
      <c r="C9" s="12" t="s">
        <v>0</v>
      </c>
      <c r="D9" s="13" t="s">
        <v>1</v>
      </c>
      <c r="E9" s="14" t="s">
        <v>7</v>
      </c>
      <c r="F9" s="15" t="s">
        <v>8</v>
      </c>
      <c r="G9" s="15" t="s">
        <v>22</v>
      </c>
      <c r="H9" s="15" t="s">
        <v>23</v>
      </c>
      <c r="I9" s="15" t="s">
        <v>24</v>
      </c>
      <c r="J9" s="15" t="s">
        <v>25</v>
      </c>
      <c r="K9" s="15" t="s">
        <v>26</v>
      </c>
      <c r="L9" s="15" t="s">
        <v>27</v>
      </c>
      <c r="M9" s="15" t="s">
        <v>28</v>
      </c>
      <c r="N9" s="15" t="s">
        <v>31</v>
      </c>
      <c r="O9" s="15" t="s">
        <v>29</v>
      </c>
      <c r="P9" s="16" t="s">
        <v>30</v>
      </c>
      <c r="Q9" s="16" t="s">
        <v>4</v>
      </c>
      <c r="R9" s="16" t="s">
        <v>5</v>
      </c>
      <c r="S9" s="16" t="s">
        <v>6</v>
      </c>
      <c r="U9" s="25" t="s">
        <v>50</v>
      </c>
      <c r="V9" s="25">
        <v>6</v>
      </c>
      <c r="X9" s="26" t="s">
        <v>51</v>
      </c>
      <c r="Y9" s="26" t="s">
        <v>52</v>
      </c>
    </row>
    <row r="10" spans="1:25" ht="38.25" x14ac:dyDescent="0.25">
      <c r="A10" s="17" t="s">
        <v>13</v>
      </c>
      <c r="B10" s="18" t="s">
        <v>14</v>
      </c>
      <c r="C10" s="19" t="s">
        <v>15</v>
      </c>
      <c r="D10" s="20" t="s">
        <v>16</v>
      </c>
      <c r="E10" s="20">
        <v>200</v>
      </c>
      <c r="F10" s="3"/>
      <c r="G10" s="3"/>
      <c r="H10" s="3"/>
      <c r="I10" s="3"/>
      <c r="J10" s="3"/>
      <c r="K10" s="3"/>
      <c r="L10" s="11"/>
      <c r="M10" s="11"/>
      <c r="N10" s="11"/>
      <c r="O10" s="21"/>
      <c r="P10" s="22"/>
      <c r="Q10" s="22">
        <f>P10*E10</f>
        <v>0</v>
      </c>
      <c r="R10" s="22">
        <v>5.5E-2</v>
      </c>
      <c r="S10" s="22">
        <f>Q10*(1+R10)</f>
        <v>0</v>
      </c>
      <c r="U10" s="25" t="s">
        <v>53</v>
      </c>
      <c r="V10" s="25">
        <v>7</v>
      </c>
      <c r="X10" s="26" t="s">
        <v>54</v>
      </c>
      <c r="Y10" s="26"/>
    </row>
    <row r="11" spans="1:25" ht="38.25" x14ac:dyDescent="0.25">
      <c r="A11" s="17" t="s">
        <v>13</v>
      </c>
      <c r="B11" s="18" t="s">
        <v>17</v>
      </c>
      <c r="C11" s="19" t="s">
        <v>18</v>
      </c>
      <c r="D11" s="20" t="s">
        <v>16</v>
      </c>
      <c r="E11" s="20">
        <v>860</v>
      </c>
      <c r="F11" s="3"/>
      <c r="G11" s="3"/>
      <c r="H11" s="3"/>
      <c r="I11" s="3"/>
      <c r="J11" s="3"/>
      <c r="K11" s="3"/>
      <c r="L11" s="11"/>
      <c r="M11" s="11"/>
      <c r="N11" s="11"/>
      <c r="O11" s="21"/>
      <c r="P11" s="22"/>
      <c r="Q11" s="22">
        <f>P11*E11</f>
        <v>0</v>
      </c>
      <c r="R11" s="22">
        <v>5.5E-2</v>
      </c>
      <c r="S11" s="22">
        <f t="shared" ref="S11:S14" si="0">Q11*(1+R11)</f>
        <v>0</v>
      </c>
      <c r="X11" s="26" t="s">
        <v>55</v>
      </c>
      <c r="Y11" s="26" t="s">
        <v>56</v>
      </c>
    </row>
    <row r="12" spans="1:25" ht="42.75" x14ac:dyDescent="0.25">
      <c r="A12" s="17" t="s">
        <v>13</v>
      </c>
      <c r="B12" s="18" t="s">
        <v>19</v>
      </c>
      <c r="C12" s="19" t="s">
        <v>18</v>
      </c>
      <c r="D12" s="20" t="s">
        <v>16</v>
      </c>
      <c r="E12" s="20">
        <v>1920</v>
      </c>
      <c r="F12" s="3"/>
      <c r="G12" s="3"/>
      <c r="H12" s="3"/>
      <c r="I12" s="3"/>
      <c r="J12" s="3"/>
      <c r="K12" s="3"/>
      <c r="L12" s="11"/>
      <c r="M12" s="11"/>
      <c r="N12" s="11"/>
      <c r="O12" s="21"/>
      <c r="P12" s="22"/>
      <c r="Q12" s="22">
        <f>P12*E12</f>
        <v>0</v>
      </c>
      <c r="R12" s="22">
        <v>5.5E-2</v>
      </c>
      <c r="S12" s="22">
        <f t="shared" si="0"/>
        <v>0</v>
      </c>
      <c r="X12" s="26" t="s">
        <v>57</v>
      </c>
      <c r="Y12" s="26" t="s">
        <v>58</v>
      </c>
    </row>
    <row r="13" spans="1:25" ht="38.25" x14ac:dyDescent="0.25">
      <c r="A13" s="17" t="s">
        <v>13</v>
      </c>
      <c r="B13" s="18" t="s">
        <v>20</v>
      </c>
      <c r="C13" s="19" t="s">
        <v>18</v>
      </c>
      <c r="D13" s="20" t="s">
        <v>16</v>
      </c>
      <c r="E13" s="20">
        <v>640</v>
      </c>
      <c r="F13" s="3"/>
      <c r="G13" s="3"/>
      <c r="H13" s="3"/>
      <c r="I13" s="3"/>
      <c r="J13" s="3"/>
      <c r="K13" s="3"/>
      <c r="L13" s="11"/>
      <c r="M13" s="11"/>
      <c r="N13" s="11"/>
      <c r="O13" s="21"/>
      <c r="P13" s="22"/>
      <c r="Q13" s="22">
        <f>P13*E13</f>
        <v>0</v>
      </c>
      <c r="R13" s="22">
        <v>5.5E-2</v>
      </c>
      <c r="S13" s="22">
        <f t="shared" si="0"/>
        <v>0</v>
      </c>
      <c r="X13" s="26" t="s">
        <v>59</v>
      </c>
      <c r="Y13" s="26" t="s">
        <v>60</v>
      </c>
    </row>
    <row r="14" spans="1:25" ht="42.75" x14ac:dyDescent="0.25">
      <c r="A14" s="17" t="s">
        <v>13</v>
      </c>
      <c r="B14" s="18" t="s">
        <v>21</v>
      </c>
      <c r="C14" s="19" t="s">
        <v>18</v>
      </c>
      <c r="D14" s="20" t="s">
        <v>16</v>
      </c>
      <c r="E14" s="20">
        <v>2370</v>
      </c>
      <c r="F14" s="3"/>
      <c r="G14" s="3"/>
      <c r="H14" s="3"/>
      <c r="I14" s="3"/>
      <c r="J14" s="3"/>
      <c r="K14" s="3"/>
      <c r="L14" s="11"/>
      <c r="M14" s="11"/>
      <c r="N14" s="11"/>
      <c r="O14" s="21"/>
      <c r="P14" s="22"/>
      <c r="Q14" s="22">
        <f>P14*E14</f>
        <v>0</v>
      </c>
      <c r="R14" s="22">
        <v>5.5E-2</v>
      </c>
      <c r="S14" s="22">
        <f t="shared" si="0"/>
        <v>0</v>
      </c>
      <c r="X14" s="26" t="s">
        <v>61</v>
      </c>
      <c r="Y14" s="26" t="s">
        <v>62</v>
      </c>
    </row>
    <row r="15" spans="1:25" ht="36" customHeight="1" x14ac:dyDescent="0.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3" t="s">
        <v>32</v>
      </c>
      <c r="S15" s="23">
        <f>SUM(S10:S14)</f>
        <v>0</v>
      </c>
      <c r="X15" s="26" t="s">
        <v>63</v>
      </c>
      <c r="Y15" s="26" t="s">
        <v>64</v>
      </c>
    </row>
    <row r="16" spans="1:25" x14ac:dyDescent="0.2">
      <c r="X16" s="26" t="s">
        <v>65</v>
      </c>
      <c r="Y16" s="26" t="s">
        <v>66</v>
      </c>
    </row>
    <row r="17" spans="24:25" x14ac:dyDescent="0.2">
      <c r="X17" s="26" t="s">
        <v>67</v>
      </c>
      <c r="Y17" s="26" t="s">
        <v>58</v>
      </c>
    </row>
    <row r="18" spans="24:25" x14ac:dyDescent="0.2">
      <c r="X18" s="26" t="s">
        <v>68</v>
      </c>
      <c r="Y18" s="26" t="s">
        <v>69</v>
      </c>
    </row>
    <row r="19" spans="24:25" x14ac:dyDescent="0.2">
      <c r="X19" s="26" t="s">
        <v>70</v>
      </c>
      <c r="Y19" s="26" t="s">
        <v>71</v>
      </c>
    </row>
    <row r="20" spans="24:25" x14ac:dyDescent="0.2">
      <c r="X20" s="26" t="s">
        <v>72</v>
      </c>
      <c r="Y20" s="26" t="s">
        <v>73</v>
      </c>
    </row>
  </sheetData>
  <mergeCells count="4">
    <mergeCell ref="A6:S6"/>
    <mergeCell ref="A1:S1"/>
    <mergeCell ref="A5:S5"/>
    <mergeCell ref="A3:S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Bpu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Clément GARCHERY</dc:creator>
  <cp:lastModifiedBy>nathalie etudier</cp:lastModifiedBy>
  <cp:lastPrinted>2022-01-28T15:09:44Z</cp:lastPrinted>
  <dcterms:created xsi:type="dcterms:W3CDTF">2015-06-05T18:19:34Z</dcterms:created>
  <dcterms:modified xsi:type="dcterms:W3CDTF">2023-05-19T12:23:52Z</dcterms:modified>
</cp:coreProperties>
</file>