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etud\OneDrive\Documents\groupement d'achat 2023\dce MAPA AU  14 05 2023\MAPA BOULANGERIE\"/>
    </mc:Choice>
  </mc:AlternateContent>
  <xr:revisionPtr revIDLastSave="0" documentId="13_ncr:1_{4AB27017-AD37-4956-AC30-791DAC13D4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pu 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9" roundtripDataSignature="AMtx7misCJhonJsl7/wYdeWMIjIpwszTlw=="/>
    </ext>
  </extLst>
</workbook>
</file>

<file path=xl/calcChain.xml><?xml version="1.0" encoding="utf-8"?>
<calcChain xmlns="http://schemas.openxmlformats.org/spreadsheetml/2006/main">
  <c r="P17" i="13" l="1"/>
  <c r="R17" i="13" s="1"/>
  <c r="P16" i="13"/>
  <c r="R16" i="13" s="1"/>
  <c r="P15" i="13"/>
  <c r="R15" i="13" s="1"/>
  <c r="P14" i="13"/>
  <c r="R14" i="13" s="1"/>
  <c r="P13" i="13"/>
  <c r="R13" i="13" s="1"/>
  <c r="P12" i="13"/>
  <c r="R12" i="13" s="1"/>
  <c r="P11" i="13"/>
  <c r="R11" i="13" s="1"/>
  <c r="P10" i="13"/>
  <c r="R10" i="13" s="1"/>
  <c r="R18" i="13" l="1"/>
</calcChain>
</file>

<file path=xl/sharedStrings.xml><?xml version="1.0" encoding="utf-8"?>
<sst xmlns="http://schemas.openxmlformats.org/spreadsheetml/2006/main" count="85" uniqueCount="76">
  <si>
    <t>Unite de mesure</t>
  </si>
  <si>
    <t>BORDEREAU DES PRIX UNITAIRES</t>
  </si>
  <si>
    <t>GROUPEMENT D'ACHAT DU COMMINGES</t>
  </si>
  <si>
    <t>Coût total (qté*px HT)</t>
  </si>
  <si>
    <t>Taux de TVA</t>
  </si>
  <si>
    <t>Coût total TTC</t>
  </si>
  <si>
    <t>Nombre d'intermédiaires</t>
  </si>
  <si>
    <t>2024-2025 (si reconduction)</t>
  </si>
  <si>
    <t>article</t>
  </si>
  <si>
    <t>Conditionnement</t>
  </si>
  <si>
    <t>LABEL DE QUALITE*</t>
  </si>
  <si>
    <t>Présence d'OGM:oui/non</t>
  </si>
  <si>
    <t>ORIGINE*</t>
  </si>
  <si>
    <t>Référence de l'article</t>
  </si>
  <si>
    <t>Votre conditionnement</t>
  </si>
  <si>
    <t>indice de référence</t>
  </si>
  <si>
    <t>Valeur de l'indice</t>
  </si>
  <si>
    <t>votre prix catalogue</t>
  </si>
  <si>
    <t>Le prix pour le groupement du Comminges</t>
  </si>
  <si>
    <t xml:space="preserve">Valeur de l'indice pour quelle quantité </t>
  </si>
  <si>
    <t>Cout total</t>
  </si>
  <si>
    <t>ORIGINE: choisir l'un des cas suivants uniquement</t>
  </si>
  <si>
    <t>LABEL:choisir l'un des cas suivants si possible</t>
  </si>
  <si>
    <t>Département de la Haute-Garonne 31</t>
  </si>
  <si>
    <t xml:space="preserve">Agriculture Biologique </t>
  </si>
  <si>
    <t>BIO</t>
  </si>
  <si>
    <t>Départements 12/30/34/46/48/66</t>
  </si>
  <si>
    <t>Appellation d'origine contrôlée</t>
  </si>
  <si>
    <t>AOC</t>
  </si>
  <si>
    <t>Départements 65,32,82,81,11,09</t>
  </si>
  <si>
    <t>Appellation d'Origine Protégée/Contrôlée</t>
  </si>
  <si>
    <t>AOC/P</t>
  </si>
  <si>
    <t>Hors OCCITANIE &lt; 100 km de l'EPLE</t>
  </si>
  <si>
    <t>Autres mentions valorisantes autre que bleu blanc coeur…</t>
  </si>
  <si>
    <t>AUT</t>
  </si>
  <si>
    <t>France</t>
  </si>
  <si>
    <t>Bleu Blanc Cœur</t>
  </si>
  <si>
    <t>BBC</t>
  </si>
  <si>
    <t xml:space="preserve">Union européenne </t>
  </si>
  <si>
    <t>Commerce equitable</t>
  </si>
  <si>
    <t>EQU</t>
  </si>
  <si>
    <t xml:space="preserve">Hors union européenne </t>
  </si>
  <si>
    <t>Direct avec le producteur</t>
  </si>
  <si>
    <t>Ecolabel pêche durable</t>
  </si>
  <si>
    <t>EPD</t>
  </si>
  <si>
    <t>Fermier,  produit de la ferme, produit à la ferme</t>
  </si>
  <si>
    <t>PF</t>
  </si>
  <si>
    <t xml:space="preserve">Haute valeur environnementale </t>
  </si>
  <si>
    <t>HVE</t>
  </si>
  <si>
    <t>Indication géographique protégée</t>
  </si>
  <si>
    <t>IGP</t>
  </si>
  <si>
    <t>Issu région ultrapériphérique (outre mer)</t>
  </si>
  <si>
    <t>IRU</t>
  </si>
  <si>
    <t>Label Rouge</t>
  </si>
  <si>
    <t>LR</t>
  </si>
  <si>
    <t>Produit fermier</t>
  </si>
  <si>
    <t>Région ultra-périphérique</t>
  </si>
  <si>
    <t>RUP</t>
  </si>
  <si>
    <t>Spécialité traditionnelle garantie</t>
  </si>
  <si>
    <t>STG</t>
  </si>
  <si>
    <t>Marché Boulangerie artisanale et circuits courts</t>
  </si>
  <si>
    <t>unité</t>
  </si>
  <si>
    <t>Pain de campagne</t>
  </si>
  <si>
    <t>Tarte aux pommes</t>
  </si>
  <si>
    <t>Tourte aux myrtilles</t>
  </si>
  <si>
    <t>Couronne des rois</t>
  </si>
  <si>
    <t>Quantités  maximales</t>
  </si>
  <si>
    <t>Baguette de tradition</t>
  </si>
  <si>
    <t>+/- 300 gr cuite</t>
  </si>
  <si>
    <t>+/- 400 gr cuit</t>
  </si>
  <si>
    <t>plaque: 24 parts</t>
  </si>
  <si>
    <t>taille: 6/8 parts</t>
  </si>
  <si>
    <t>PAIN BURGER-</t>
  </si>
  <si>
    <t>+/- 90 gr</t>
  </si>
  <si>
    <t>Chocolatine</t>
  </si>
  <si>
    <t>Croissant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</si>
</sst>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9CC2E5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CF3"/>
        <bgColor rgb="FFFFE598"/>
      </patternFill>
    </fill>
    <fill>
      <patternFill patternType="solid">
        <fgColor rgb="FFEFFECE"/>
        <bgColor indexed="64"/>
      </patternFill>
    </fill>
    <fill>
      <patternFill patternType="solid">
        <fgColor rgb="FFFFF3FE"/>
        <bgColor indexed="64"/>
      </patternFill>
    </fill>
    <fill>
      <patternFill patternType="solid">
        <fgColor rgb="FF008080"/>
        <bgColor rgb="FF008080"/>
      </patternFill>
    </fill>
    <fill>
      <patternFill patternType="solid">
        <fgColor rgb="FFDDFFFF"/>
        <bgColor rgb="FFDD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2" xfId="0" applyFont="1" applyBorder="1"/>
    <xf numFmtId="0" fontId="2" fillId="4" borderId="2" xfId="0" applyFont="1" applyFill="1" applyBorder="1"/>
    <xf numFmtId="0" fontId="7" fillId="5" borderId="1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>
      <alignment wrapText="1"/>
    </xf>
    <xf numFmtId="0" fontId="8" fillId="8" borderId="3" xfId="0" applyFont="1" applyFill="1" applyBorder="1" applyAlignment="1">
      <alignment horizontal="center" vertical="center" wrapText="1"/>
    </xf>
    <xf numFmtId="0" fontId="2" fillId="9" borderId="2" xfId="0" applyFont="1" applyFill="1" applyBorder="1"/>
    <xf numFmtId="0" fontId="2" fillId="10" borderId="2" xfId="0" applyFont="1" applyFill="1" applyBorder="1"/>
    <xf numFmtId="0" fontId="2" fillId="10" borderId="4" xfId="0" applyFont="1" applyFill="1" applyBorder="1"/>
    <xf numFmtId="0" fontId="0" fillId="11" borderId="0" xfId="0" applyFill="1"/>
    <xf numFmtId="0" fontId="0" fillId="12" borderId="2" xfId="0" applyFill="1" applyBorder="1"/>
    <xf numFmtId="0" fontId="0" fillId="12" borderId="1" xfId="0" applyFill="1" applyBorder="1"/>
    <xf numFmtId="0" fontId="4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E"/>
      <color rgb="FFEFFECE"/>
      <color rgb="FFFFFCF3"/>
      <color rgb="FF9FFFED"/>
      <color rgb="FF00FCF6"/>
      <color rgb="FFDEE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8"/>
  <sheetViews>
    <sheetView tabSelected="1" topLeftCell="A5" workbookViewId="0">
      <selection activeCell="G14" sqref="G14"/>
    </sheetView>
  </sheetViews>
  <sheetFormatPr baseColWidth="10" defaultRowHeight="14.25" x14ac:dyDescent="0.2"/>
  <cols>
    <col min="1" max="1" width="13.125" customWidth="1"/>
    <col min="2" max="2" width="16.25" customWidth="1"/>
    <col min="5" max="5" width="14.875" customWidth="1"/>
    <col min="6" max="6" width="15.125" customWidth="1"/>
    <col min="7" max="14" width="15" customWidth="1"/>
    <col min="15" max="15" width="14.125" customWidth="1"/>
    <col min="20" max="20" width="40.625" customWidth="1"/>
    <col min="21" max="21" width="6.75" customWidth="1"/>
    <col min="22" max="22" width="5.625" customWidth="1"/>
    <col min="23" max="23" width="44.25" customWidth="1"/>
  </cols>
  <sheetData>
    <row r="1" spans="1:24" ht="28.5" x14ac:dyDescent="0.45">
      <c r="A1" s="19" t="s">
        <v>1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T1" s="14" t="s">
        <v>21</v>
      </c>
      <c r="U1" s="14"/>
      <c r="W1" s="14" t="s">
        <v>22</v>
      </c>
      <c r="X1" s="14"/>
    </row>
    <row r="2" spans="1:24" ht="15.75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5" t="s">
        <v>23</v>
      </c>
      <c r="U2" s="15">
        <v>1</v>
      </c>
      <c r="W2" s="16" t="s">
        <v>24</v>
      </c>
      <c r="X2" s="16" t="s">
        <v>25</v>
      </c>
    </row>
    <row r="3" spans="1:24" ht="15.75" x14ac:dyDescent="0.2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15" t="s">
        <v>26</v>
      </c>
      <c r="U3" s="15">
        <v>2</v>
      </c>
      <c r="W3" s="16" t="s">
        <v>27</v>
      </c>
      <c r="X3" s="16" t="s">
        <v>28</v>
      </c>
    </row>
    <row r="4" spans="1:24" ht="15.75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15" t="s">
        <v>29</v>
      </c>
      <c r="U4" s="15">
        <v>3</v>
      </c>
      <c r="W4" s="16" t="s">
        <v>30</v>
      </c>
      <c r="X4" s="16" t="s">
        <v>31</v>
      </c>
    </row>
    <row r="5" spans="1:24" ht="51.75" customHeight="1" x14ac:dyDescent="0.35">
      <c r="A5" s="17" t="s">
        <v>60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T5" s="15" t="s">
        <v>32</v>
      </c>
      <c r="U5" s="15">
        <v>4</v>
      </c>
      <c r="W5" s="16" t="s">
        <v>33</v>
      </c>
      <c r="X5" s="16" t="s">
        <v>34</v>
      </c>
    </row>
    <row r="6" spans="1:24" ht="27" x14ac:dyDescent="0.3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T6" s="15" t="s">
        <v>35</v>
      </c>
      <c r="U6" s="15">
        <v>5</v>
      </c>
      <c r="W6" s="16" t="s">
        <v>36</v>
      </c>
      <c r="X6" s="16" t="s">
        <v>37</v>
      </c>
    </row>
    <row r="7" spans="1:24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15" t="s">
        <v>38</v>
      </c>
      <c r="U7" s="15">
        <v>6</v>
      </c>
      <c r="W7" s="16" t="s">
        <v>39</v>
      </c>
      <c r="X7" s="16" t="s">
        <v>40</v>
      </c>
    </row>
    <row r="8" spans="1:24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15" t="s">
        <v>41</v>
      </c>
      <c r="U8" s="15">
        <v>7</v>
      </c>
      <c r="W8" s="16" t="s">
        <v>42</v>
      </c>
      <c r="X8" s="16"/>
    </row>
    <row r="9" spans="1:24" ht="47.25" x14ac:dyDescent="0.25">
      <c r="A9" s="5" t="s">
        <v>8</v>
      </c>
      <c r="B9" s="5" t="s">
        <v>9</v>
      </c>
      <c r="C9" s="6" t="s">
        <v>0</v>
      </c>
      <c r="D9" s="7" t="s">
        <v>66</v>
      </c>
      <c r="E9" s="8" t="s">
        <v>6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19</v>
      </c>
      <c r="N9" s="8" t="s">
        <v>17</v>
      </c>
      <c r="O9" s="9" t="s">
        <v>18</v>
      </c>
      <c r="P9" s="9" t="s">
        <v>3</v>
      </c>
      <c r="Q9" s="9" t="s">
        <v>4</v>
      </c>
      <c r="R9" s="9" t="s">
        <v>5</v>
      </c>
      <c r="W9" s="16" t="s">
        <v>43</v>
      </c>
      <c r="X9" s="16" t="s">
        <v>44</v>
      </c>
    </row>
    <row r="10" spans="1:24" ht="16.5" x14ac:dyDescent="0.25">
      <c r="A10" s="24" t="s">
        <v>67</v>
      </c>
      <c r="B10" s="24" t="s">
        <v>68</v>
      </c>
      <c r="C10" s="24" t="s">
        <v>61</v>
      </c>
      <c r="D10" s="10">
        <v>21750</v>
      </c>
      <c r="E10" s="3"/>
      <c r="F10" s="3"/>
      <c r="G10" s="3"/>
      <c r="H10" s="3"/>
      <c r="I10" s="3"/>
      <c r="J10" s="3"/>
      <c r="K10" s="4"/>
      <c r="L10" s="4"/>
      <c r="M10" s="4"/>
      <c r="N10" s="11"/>
      <c r="O10" s="12"/>
      <c r="P10" s="12">
        <f t="shared" ref="P10:P17" si="0">O10*D10</f>
        <v>0</v>
      </c>
      <c r="Q10" s="12">
        <v>5.5E-2</v>
      </c>
      <c r="R10" s="12">
        <f>P10*(1+Q10)</f>
        <v>0</v>
      </c>
      <c r="W10" s="16" t="s">
        <v>45</v>
      </c>
      <c r="X10" s="16" t="s">
        <v>46</v>
      </c>
    </row>
    <row r="11" spans="1:24" ht="16.5" x14ac:dyDescent="0.25">
      <c r="A11" s="24" t="s">
        <v>62</v>
      </c>
      <c r="B11" s="24" t="s">
        <v>69</v>
      </c>
      <c r="C11" s="24" t="s">
        <v>61</v>
      </c>
      <c r="D11" s="10">
        <v>1080</v>
      </c>
      <c r="E11" s="3"/>
      <c r="F11" s="3"/>
      <c r="G11" s="3"/>
      <c r="H11" s="3"/>
      <c r="I11" s="3"/>
      <c r="J11" s="3"/>
      <c r="K11" s="4"/>
      <c r="L11" s="4"/>
      <c r="M11" s="4"/>
      <c r="N11" s="11"/>
      <c r="O11" s="12"/>
      <c r="P11" s="12">
        <f t="shared" si="0"/>
        <v>0</v>
      </c>
      <c r="Q11" s="12">
        <v>5.5E-2</v>
      </c>
      <c r="R11" s="12">
        <f t="shared" ref="R11:R14" si="1">P11*(1+Q11)</f>
        <v>0</v>
      </c>
      <c r="W11" s="16" t="s">
        <v>47</v>
      </c>
      <c r="X11" s="16" t="s">
        <v>48</v>
      </c>
    </row>
    <row r="12" spans="1:24" ht="16.5" x14ac:dyDescent="0.25">
      <c r="A12" s="24" t="s">
        <v>63</v>
      </c>
      <c r="B12" s="24" t="s">
        <v>70</v>
      </c>
      <c r="C12" s="24" t="s">
        <v>61</v>
      </c>
      <c r="D12" s="10">
        <v>0</v>
      </c>
      <c r="E12" s="3"/>
      <c r="F12" s="3"/>
      <c r="G12" s="3"/>
      <c r="H12" s="3"/>
      <c r="I12" s="3"/>
      <c r="J12" s="3"/>
      <c r="K12" s="4"/>
      <c r="L12" s="4"/>
      <c r="M12" s="4"/>
      <c r="N12" s="11"/>
      <c r="O12" s="12"/>
      <c r="P12" s="12">
        <f t="shared" si="0"/>
        <v>0</v>
      </c>
      <c r="Q12" s="12">
        <v>5.5E-2</v>
      </c>
      <c r="R12" s="12">
        <f t="shared" si="1"/>
        <v>0</v>
      </c>
      <c r="W12" s="16" t="s">
        <v>49</v>
      </c>
      <c r="X12" s="16" t="s">
        <v>50</v>
      </c>
    </row>
    <row r="13" spans="1:24" ht="16.5" x14ac:dyDescent="0.25">
      <c r="A13" s="24" t="s">
        <v>64</v>
      </c>
      <c r="B13" s="24" t="s">
        <v>71</v>
      </c>
      <c r="C13" s="24" t="s">
        <v>61</v>
      </c>
      <c r="D13" s="10">
        <v>180</v>
      </c>
      <c r="E13" s="3"/>
      <c r="F13" s="3"/>
      <c r="G13" s="3"/>
      <c r="H13" s="3"/>
      <c r="I13" s="3"/>
      <c r="J13" s="3"/>
      <c r="K13" s="4"/>
      <c r="L13" s="4"/>
      <c r="M13" s="4"/>
      <c r="N13" s="11"/>
      <c r="O13" s="12"/>
      <c r="P13" s="12">
        <f t="shared" si="0"/>
        <v>0</v>
      </c>
      <c r="Q13" s="12">
        <v>5.5E-2</v>
      </c>
      <c r="R13" s="12">
        <f t="shared" si="1"/>
        <v>0</v>
      </c>
      <c r="W13" s="16" t="s">
        <v>51</v>
      </c>
      <c r="X13" s="16" t="s">
        <v>52</v>
      </c>
    </row>
    <row r="14" spans="1:24" ht="16.5" x14ac:dyDescent="0.25">
      <c r="A14" s="24" t="s">
        <v>65</v>
      </c>
      <c r="B14" s="24" t="s">
        <v>71</v>
      </c>
      <c r="C14" s="24" t="s">
        <v>61</v>
      </c>
      <c r="D14" s="10">
        <v>150</v>
      </c>
      <c r="E14" s="3"/>
      <c r="F14" s="3"/>
      <c r="G14" s="3"/>
      <c r="H14" s="3"/>
      <c r="I14" s="3"/>
      <c r="J14" s="3"/>
      <c r="K14" s="4"/>
      <c r="L14" s="4"/>
      <c r="M14" s="4"/>
      <c r="N14" s="11"/>
      <c r="O14" s="12"/>
      <c r="P14" s="12">
        <f t="shared" si="0"/>
        <v>0</v>
      </c>
      <c r="Q14" s="12">
        <v>5.5E-2</v>
      </c>
      <c r="R14" s="12">
        <f t="shared" si="1"/>
        <v>0</v>
      </c>
      <c r="W14" s="16" t="s">
        <v>53</v>
      </c>
      <c r="X14" s="16" t="s">
        <v>54</v>
      </c>
    </row>
    <row r="15" spans="1:24" ht="16.5" x14ac:dyDescent="0.25">
      <c r="A15" s="24" t="s">
        <v>72</v>
      </c>
      <c r="B15" s="24" t="s">
        <v>73</v>
      </c>
      <c r="C15" s="24" t="s">
        <v>61</v>
      </c>
      <c r="D15" s="10">
        <v>675</v>
      </c>
      <c r="E15" s="3"/>
      <c r="F15" s="3"/>
      <c r="G15" s="3"/>
      <c r="H15" s="3"/>
      <c r="I15" s="3"/>
      <c r="J15" s="3"/>
      <c r="K15" s="4"/>
      <c r="L15" s="4"/>
      <c r="M15" s="4"/>
      <c r="N15" s="11"/>
      <c r="O15" s="12"/>
      <c r="P15" s="12">
        <f t="shared" si="0"/>
        <v>0</v>
      </c>
      <c r="Q15" s="12">
        <v>5.5E-2</v>
      </c>
      <c r="R15" s="12">
        <f>P15*(1+Q15)</f>
        <v>0</v>
      </c>
      <c r="W15" s="16" t="s">
        <v>55</v>
      </c>
      <c r="X15" s="16" t="s">
        <v>46</v>
      </c>
    </row>
    <row r="16" spans="1:24" ht="16.5" x14ac:dyDescent="0.25">
      <c r="A16" s="24" t="s">
        <v>74</v>
      </c>
      <c r="B16" s="24"/>
      <c r="C16" s="24" t="s">
        <v>61</v>
      </c>
      <c r="D16" s="10">
        <v>2250</v>
      </c>
      <c r="E16" s="3"/>
      <c r="F16" s="3"/>
      <c r="G16" s="3"/>
      <c r="H16" s="3"/>
      <c r="I16" s="3"/>
      <c r="J16" s="3"/>
      <c r="K16" s="4"/>
      <c r="L16" s="4"/>
      <c r="M16" s="4"/>
      <c r="N16" s="11"/>
      <c r="O16" s="12"/>
      <c r="P16" s="12">
        <f t="shared" si="0"/>
        <v>0</v>
      </c>
      <c r="Q16" s="12">
        <v>5.5E-2</v>
      </c>
      <c r="R16" s="12">
        <f t="shared" ref="R16:R17" si="2">P16*(1+Q16)</f>
        <v>0</v>
      </c>
      <c r="W16" s="16" t="s">
        <v>56</v>
      </c>
      <c r="X16" s="16" t="s">
        <v>57</v>
      </c>
    </row>
    <row r="17" spans="1:24" ht="16.5" x14ac:dyDescent="0.25">
      <c r="A17" s="24" t="s">
        <v>75</v>
      </c>
      <c r="B17" s="24"/>
      <c r="C17" s="24" t="s">
        <v>61</v>
      </c>
      <c r="D17" s="10">
        <v>1050</v>
      </c>
      <c r="E17" s="3"/>
      <c r="F17" s="3"/>
      <c r="G17" s="3"/>
      <c r="H17" s="3"/>
      <c r="I17" s="3"/>
      <c r="J17" s="3"/>
      <c r="K17" s="4"/>
      <c r="L17" s="4"/>
      <c r="M17" s="4"/>
      <c r="N17" s="11"/>
      <c r="O17" s="12"/>
      <c r="P17" s="12">
        <f t="shared" si="0"/>
        <v>0</v>
      </c>
      <c r="Q17" s="12">
        <v>5.5E-2</v>
      </c>
      <c r="R17" s="12">
        <f t="shared" si="2"/>
        <v>0</v>
      </c>
      <c r="W17" s="16" t="s">
        <v>58</v>
      </c>
      <c r="X17" s="16" t="s">
        <v>59</v>
      </c>
    </row>
    <row r="18" spans="1:24" ht="36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3" t="s">
        <v>20</v>
      </c>
      <c r="R18" s="13">
        <f>SUM(R10:R17)</f>
        <v>0</v>
      </c>
    </row>
  </sheetData>
  <mergeCells count="4">
    <mergeCell ref="A6:R6"/>
    <mergeCell ref="A1:R1"/>
    <mergeCell ref="A5:R5"/>
    <mergeCell ref="A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GARCHERY</dc:creator>
  <cp:lastModifiedBy>nathalie etudier</cp:lastModifiedBy>
  <cp:lastPrinted>2022-01-28T15:09:44Z</cp:lastPrinted>
  <dcterms:created xsi:type="dcterms:W3CDTF">2015-06-05T18:19:34Z</dcterms:created>
  <dcterms:modified xsi:type="dcterms:W3CDTF">2023-05-19T15:19:27Z</dcterms:modified>
</cp:coreProperties>
</file>