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etud\OneDrive\Documents\groupement d'achat 2023\dce MAPA AU  14 05 2023\MAPA BOULANGERIE\"/>
    </mc:Choice>
  </mc:AlternateContent>
  <xr:revisionPtr revIDLastSave="0" documentId="13_ncr:1_{56512DBE-18DA-4D8F-9ED5-DC25696EF7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pu 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9" roundtripDataSignature="AMtx7misCJhonJsl7/wYdeWMIjIpwszTlw=="/>
    </ext>
  </extLst>
</workbook>
</file>

<file path=xl/calcChain.xml><?xml version="1.0" encoding="utf-8"?>
<calcChain xmlns="http://schemas.openxmlformats.org/spreadsheetml/2006/main">
  <c r="R25" i="13" l="1"/>
  <c r="P19" i="13"/>
  <c r="R19" i="13" s="1"/>
  <c r="P18" i="13"/>
  <c r="R18" i="13" s="1"/>
  <c r="P17" i="13"/>
  <c r="R17" i="13" s="1"/>
  <c r="P16" i="13"/>
  <c r="R16" i="13" s="1"/>
  <c r="P15" i="13"/>
  <c r="R15" i="13" s="1"/>
  <c r="P14" i="13"/>
  <c r="R14" i="13" s="1"/>
  <c r="P13" i="13"/>
  <c r="R13" i="13" s="1"/>
  <c r="P12" i="13"/>
  <c r="R12" i="13" s="1"/>
  <c r="P11" i="13"/>
  <c r="R11" i="13" s="1"/>
  <c r="P10" i="13"/>
  <c r="R10" i="13" s="1"/>
  <c r="P24" i="13"/>
  <c r="R24" i="13" s="1"/>
  <c r="P23" i="13"/>
  <c r="R23" i="13" s="1"/>
  <c r="P22" i="13"/>
  <c r="R22" i="13" s="1"/>
  <c r="P21" i="13"/>
  <c r="R21" i="13" s="1"/>
  <c r="P20" i="13"/>
  <c r="R20" i="13" s="1"/>
</calcChain>
</file>

<file path=xl/sharedStrings.xml><?xml version="1.0" encoding="utf-8"?>
<sst xmlns="http://schemas.openxmlformats.org/spreadsheetml/2006/main" count="106" uniqueCount="82">
  <si>
    <t>Unite de mesure</t>
  </si>
  <si>
    <t>BORDEREAU DES PRIX UNITAIRES</t>
  </si>
  <si>
    <t>GROUPEMENT D'ACHAT DU COMMINGES</t>
  </si>
  <si>
    <t>Coût total (qté*px HT)</t>
  </si>
  <si>
    <t>Taux de TVA</t>
  </si>
  <si>
    <t>Coût total TTC</t>
  </si>
  <si>
    <t>Nombre d'intermédiaires</t>
  </si>
  <si>
    <t>2024-2025 (si reconduction)</t>
  </si>
  <si>
    <t>article</t>
  </si>
  <si>
    <t>Conditionnement</t>
  </si>
  <si>
    <t>LABEL DE QUALITE*</t>
  </si>
  <si>
    <t>Présence d'OGM:oui/non</t>
  </si>
  <si>
    <t>ORIGINE*</t>
  </si>
  <si>
    <t>Référence de l'article</t>
  </si>
  <si>
    <t>Votre conditionnement</t>
  </si>
  <si>
    <t>indice de référence</t>
  </si>
  <si>
    <t>Valeur de l'indice</t>
  </si>
  <si>
    <t>votre prix catalogue</t>
  </si>
  <si>
    <t>Le prix pour le groupement du Comminges</t>
  </si>
  <si>
    <t xml:space="preserve">Valeur de l'indice pour quelle quantité </t>
  </si>
  <si>
    <t>Cout total</t>
  </si>
  <si>
    <t>ORIGINE: choisir l'un des cas suivants uniquement</t>
  </si>
  <si>
    <t>LABEL:choisir l'un des cas suivants si possible</t>
  </si>
  <si>
    <t>Département de la Haute-Garonne 31</t>
  </si>
  <si>
    <t xml:space="preserve">Agriculture Biologique </t>
  </si>
  <si>
    <t>BIO</t>
  </si>
  <si>
    <t>Départements 12/30/34/46/48/66</t>
  </si>
  <si>
    <t>Appellation d'origine contrôlée</t>
  </si>
  <si>
    <t>AOC</t>
  </si>
  <si>
    <t>Départements 65,32,82,81,11,09</t>
  </si>
  <si>
    <t>Appellation d'Origine Protégée/Contrôlée</t>
  </si>
  <si>
    <t>AOC/P</t>
  </si>
  <si>
    <t>Hors OCCITANIE &lt; 100 km de l'EPLE</t>
  </si>
  <si>
    <t>Autres mentions valorisantes autre que bleu blanc coeur…</t>
  </si>
  <si>
    <t>AUT</t>
  </si>
  <si>
    <t>France</t>
  </si>
  <si>
    <t>Bleu Blanc Cœur</t>
  </si>
  <si>
    <t>BBC</t>
  </si>
  <si>
    <t xml:space="preserve">Union européenne </t>
  </si>
  <si>
    <t>Commerce equitable</t>
  </si>
  <si>
    <t>EQU</t>
  </si>
  <si>
    <t xml:space="preserve">Hors union européenne </t>
  </si>
  <si>
    <t>Direct avec le producteur</t>
  </si>
  <si>
    <t>Ecolabel pêche durable</t>
  </si>
  <si>
    <t>EPD</t>
  </si>
  <si>
    <t>Fermier,  produit de la ferme, produit à la ferme</t>
  </si>
  <si>
    <t>PF</t>
  </si>
  <si>
    <t xml:space="preserve">Haute valeur environnementale </t>
  </si>
  <si>
    <t>HVE</t>
  </si>
  <si>
    <t>Indication géographique protégée</t>
  </si>
  <si>
    <t>IGP</t>
  </si>
  <si>
    <t>Issu région ultrapériphérique (outre mer)</t>
  </si>
  <si>
    <t>IRU</t>
  </si>
  <si>
    <t>Label Rouge</t>
  </si>
  <si>
    <t>LR</t>
  </si>
  <si>
    <t>Produit fermier</t>
  </si>
  <si>
    <t>Région ultra-périphérique</t>
  </si>
  <si>
    <t>RUP</t>
  </si>
  <si>
    <t>Spécialité traditionnelle garantie</t>
  </si>
  <si>
    <t>STG</t>
  </si>
  <si>
    <t>Sud de France</t>
  </si>
  <si>
    <t>SDF</t>
  </si>
  <si>
    <t>Marché Boulangerie artisanale et circuits courts</t>
  </si>
  <si>
    <t>Pain individuel</t>
  </si>
  <si>
    <t>60gr</t>
  </si>
  <si>
    <t>unité</t>
  </si>
  <si>
    <t>50gr</t>
  </si>
  <si>
    <t>Pain individuel spéciaux (noix ou autre)</t>
  </si>
  <si>
    <t>60Gr</t>
  </si>
  <si>
    <t>50Gr</t>
  </si>
  <si>
    <t>MOINS DE 50gr</t>
  </si>
  <si>
    <t>Flute</t>
  </si>
  <si>
    <t>400gr</t>
  </si>
  <si>
    <t>Pain de campagne</t>
  </si>
  <si>
    <t>400 gr</t>
  </si>
  <si>
    <t>pain blanc</t>
  </si>
  <si>
    <t>Pain</t>
  </si>
  <si>
    <t>Tarte aux pommes</t>
  </si>
  <si>
    <t>Tourte aux myrtilles</t>
  </si>
  <si>
    <t>Tourte nature</t>
  </si>
  <si>
    <t>Couronne des rois</t>
  </si>
  <si>
    <t>Quantités  maximales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</si>
</sst>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9CC2E5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CF3"/>
        <bgColor rgb="FFFFE598"/>
      </patternFill>
    </fill>
    <fill>
      <patternFill patternType="solid">
        <fgColor rgb="FFEFFECE"/>
        <bgColor indexed="64"/>
      </patternFill>
    </fill>
    <fill>
      <patternFill patternType="solid">
        <fgColor rgb="FFFFF3FE"/>
        <bgColor indexed="64"/>
      </patternFill>
    </fill>
    <fill>
      <patternFill patternType="solid">
        <fgColor rgb="FF008080"/>
        <bgColor rgb="FF008080"/>
      </patternFill>
    </fill>
    <fill>
      <patternFill patternType="solid">
        <fgColor rgb="FFDDFFFF"/>
        <bgColor rgb="FFDD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2" xfId="0" applyFont="1" applyBorder="1"/>
    <xf numFmtId="0" fontId="2" fillId="4" borderId="2" xfId="0" applyFont="1" applyFill="1" applyBorder="1"/>
    <xf numFmtId="0" fontId="7" fillId="5" borderId="1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>
      <alignment wrapText="1"/>
    </xf>
    <xf numFmtId="0" fontId="7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 shrinkToFi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2" fillId="9" borderId="2" xfId="0" applyFont="1" applyFill="1" applyBorder="1"/>
    <xf numFmtId="0" fontId="2" fillId="10" borderId="2" xfId="0" applyFont="1" applyFill="1" applyBorder="1"/>
    <xf numFmtId="0" fontId="2" fillId="10" borderId="4" xfId="0" applyFont="1" applyFill="1" applyBorder="1"/>
    <xf numFmtId="0" fontId="0" fillId="11" borderId="0" xfId="0" applyFill="1"/>
    <xf numFmtId="0" fontId="0" fillId="12" borderId="2" xfId="0" applyFill="1" applyBorder="1"/>
    <xf numFmtId="0" fontId="0" fillId="12" borderId="1" xfId="0" applyFill="1" applyBorder="1"/>
    <xf numFmtId="0" fontId="4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E"/>
      <color rgb="FFEFFECE"/>
      <color rgb="FFFFFCF3"/>
      <color rgb="FF9FFFED"/>
      <color rgb="FF00FCF6"/>
      <color rgb="FFDEE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3" Type="http://schemas.openxmlformats.org/officeDocument/2006/relationships/calcChain" Target="calcChain.xml"/><Relationship Id="rId19" Type="http://customschemas.google.com/relationships/workbookmetadata" Target="metadata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5"/>
  <sheetViews>
    <sheetView tabSelected="1" topLeftCell="H13" workbookViewId="0">
      <selection activeCell="R26" sqref="R26"/>
    </sheetView>
  </sheetViews>
  <sheetFormatPr baseColWidth="10" defaultRowHeight="14.25" x14ac:dyDescent="0.2"/>
  <cols>
    <col min="1" max="1" width="13.125" customWidth="1"/>
    <col min="2" max="2" width="16.25" customWidth="1"/>
    <col min="5" max="5" width="14.875" customWidth="1"/>
    <col min="6" max="6" width="15.125" customWidth="1"/>
    <col min="7" max="14" width="15" customWidth="1"/>
    <col min="15" max="15" width="14.125" customWidth="1"/>
    <col min="20" max="20" width="40.625" customWidth="1"/>
    <col min="21" max="21" width="6.75" customWidth="1"/>
    <col min="22" max="22" width="5.625" customWidth="1"/>
    <col min="23" max="23" width="44.25" customWidth="1"/>
  </cols>
  <sheetData>
    <row r="1" spans="1:24" ht="28.5" x14ac:dyDescent="0.45">
      <c r="A1" s="22" t="s">
        <v>1</v>
      </c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T1" s="17" t="s">
        <v>21</v>
      </c>
      <c r="U1" s="17"/>
      <c r="W1" s="17" t="s">
        <v>22</v>
      </c>
      <c r="X1" s="17"/>
    </row>
    <row r="2" spans="1:24" ht="15.75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18" t="s">
        <v>23</v>
      </c>
      <c r="U2" s="18">
        <v>1</v>
      </c>
      <c r="W2" s="19" t="s">
        <v>24</v>
      </c>
      <c r="X2" s="19" t="s">
        <v>25</v>
      </c>
    </row>
    <row r="3" spans="1:24" ht="15.75" x14ac:dyDescent="0.2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T3" s="18" t="s">
        <v>26</v>
      </c>
      <c r="U3" s="18">
        <v>2</v>
      </c>
      <c r="W3" s="19" t="s">
        <v>27</v>
      </c>
      <c r="X3" s="19" t="s">
        <v>28</v>
      </c>
    </row>
    <row r="4" spans="1:24" ht="15.75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T4" s="18" t="s">
        <v>29</v>
      </c>
      <c r="U4" s="18">
        <v>3</v>
      </c>
      <c r="W4" s="19" t="s">
        <v>30</v>
      </c>
      <c r="X4" s="19" t="s">
        <v>31</v>
      </c>
    </row>
    <row r="5" spans="1:24" ht="51.75" customHeight="1" x14ac:dyDescent="0.35">
      <c r="A5" s="20" t="s">
        <v>62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T5" s="18" t="s">
        <v>32</v>
      </c>
      <c r="U5" s="18">
        <v>4</v>
      </c>
      <c r="W5" s="19" t="s">
        <v>33</v>
      </c>
      <c r="X5" s="19" t="s">
        <v>34</v>
      </c>
    </row>
    <row r="6" spans="1:24" ht="27" x14ac:dyDescent="0.35">
      <c r="A6" s="20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T6" s="18" t="s">
        <v>35</v>
      </c>
      <c r="U6" s="18">
        <v>5</v>
      </c>
      <c r="W6" s="19" t="s">
        <v>36</v>
      </c>
      <c r="X6" s="19" t="s">
        <v>37</v>
      </c>
    </row>
    <row r="7" spans="1:24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18" t="s">
        <v>38</v>
      </c>
      <c r="U7" s="18">
        <v>6</v>
      </c>
      <c r="W7" s="19" t="s">
        <v>39</v>
      </c>
      <c r="X7" s="19" t="s">
        <v>40</v>
      </c>
    </row>
    <row r="8" spans="1:24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T8" s="18" t="s">
        <v>41</v>
      </c>
      <c r="U8" s="18">
        <v>7</v>
      </c>
      <c r="W8" s="19" t="s">
        <v>42</v>
      </c>
      <c r="X8" s="19"/>
    </row>
    <row r="9" spans="1:24" ht="47.25" x14ac:dyDescent="0.25">
      <c r="A9" s="5" t="s">
        <v>8</v>
      </c>
      <c r="B9" s="5" t="s">
        <v>9</v>
      </c>
      <c r="C9" s="6" t="s">
        <v>0</v>
      </c>
      <c r="D9" s="7" t="s">
        <v>81</v>
      </c>
      <c r="E9" s="8" t="s">
        <v>6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8" t="s">
        <v>15</v>
      </c>
      <c r="L9" s="8" t="s">
        <v>16</v>
      </c>
      <c r="M9" s="8" t="s">
        <v>19</v>
      </c>
      <c r="N9" s="8" t="s">
        <v>17</v>
      </c>
      <c r="O9" s="9" t="s">
        <v>18</v>
      </c>
      <c r="P9" s="9" t="s">
        <v>3</v>
      </c>
      <c r="Q9" s="9" t="s">
        <v>4</v>
      </c>
      <c r="R9" s="9" t="s">
        <v>5</v>
      </c>
      <c r="W9" s="19" t="s">
        <v>43</v>
      </c>
      <c r="X9" s="19" t="s">
        <v>44</v>
      </c>
    </row>
    <row r="10" spans="1:24" ht="16.5" x14ac:dyDescent="0.25">
      <c r="A10" s="10" t="s">
        <v>63</v>
      </c>
      <c r="B10" s="11" t="s">
        <v>64</v>
      </c>
      <c r="C10" s="12" t="s">
        <v>65</v>
      </c>
      <c r="D10" s="13">
        <v>256800</v>
      </c>
      <c r="E10" s="3"/>
      <c r="F10" s="3"/>
      <c r="G10" s="3"/>
      <c r="H10" s="3"/>
      <c r="I10" s="3"/>
      <c r="J10" s="3"/>
      <c r="K10" s="4"/>
      <c r="L10" s="4"/>
      <c r="M10" s="4"/>
      <c r="N10" s="14"/>
      <c r="O10" s="15"/>
      <c r="P10" s="15">
        <f>O10*D10</f>
        <v>0</v>
      </c>
      <c r="Q10" s="15">
        <v>5.5E-2</v>
      </c>
      <c r="R10" s="15">
        <f>P10*(1+Q10)</f>
        <v>0</v>
      </c>
      <c r="W10" s="19" t="s">
        <v>45</v>
      </c>
      <c r="X10" s="19" t="s">
        <v>46</v>
      </c>
    </row>
    <row r="11" spans="1:24" ht="16.5" x14ac:dyDescent="0.25">
      <c r="A11" s="10" t="s">
        <v>63</v>
      </c>
      <c r="B11" s="11" t="s">
        <v>66</v>
      </c>
      <c r="C11" s="12" t="s">
        <v>65</v>
      </c>
      <c r="D11" s="13">
        <v>1500</v>
      </c>
      <c r="E11" s="3"/>
      <c r="F11" s="3"/>
      <c r="G11" s="3"/>
      <c r="H11" s="3"/>
      <c r="I11" s="3"/>
      <c r="J11" s="3"/>
      <c r="K11" s="4"/>
      <c r="L11" s="4"/>
      <c r="M11" s="4"/>
      <c r="N11" s="14"/>
      <c r="O11" s="15"/>
      <c r="P11" s="15">
        <f>O11*D11</f>
        <v>0</v>
      </c>
      <c r="Q11" s="15">
        <v>5.5E-2</v>
      </c>
      <c r="R11" s="15">
        <f t="shared" ref="R11:R14" si="0">P11*(1+Q11)</f>
        <v>0</v>
      </c>
      <c r="W11" s="19" t="s">
        <v>47</v>
      </c>
      <c r="X11" s="19" t="s">
        <v>48</v>
      </c>
    </row>
    <row r="12" spans="1:24" ht="16.5" x14ac:dyDescent="0.25">
      <c r="A12" s="10" t="s">
        <v>63</v>
      </c>
      <c r="B12" s="11" t="s">
        <v>64</v>
      </c>
      <c r="C12" s="12" t="s">
        <v>65</v>
      </c>
      <c r="D12" s="13">
        <v>0</v>
      </c>
      <c r="E12" s="3"/>
      <c r="F12" s="3"/>
      <c r="G12" s="3"/>
      <c r="H12" s="3"/>
      <c r="I12" s="3"/>
      <c r="J12" s="3"/>
      <c r="K12" s="4"/>
      <c r="L12" s="4"/>
      <c r="M12" s="4"/>
      <c r="N12" s="14"/>
      <c r="O12" s="15"/>
      <c r="P12" s="15">
        <f>O12*D12</f>
        <v>0</v>
      </c>
      <c r="Q12" s="15">
        <v>5.5E-2</v>
      </c>
      <c r="R12" s="15">
        <f t="shared" si="0"/>
        <v>0</v>
      </c>
      <c r="W12" s="19" t="s">
        <v>49</v>
      </c>
      <c r="X12" s="19" t="s">
        <v>50</v>
      </c>
    </row>
    <row r="13" spans="1:24" ht="16.5" x14ac:dyDescent="0.25">
      <c r="A13" s="10" t="s">
        <v>63</v>
      </c>
      <c r="B13" s="11" t="s">
        <v>66</v>
      </c>
      <c r="C13" s="12" t="s">
        <v>65</v>
      </c>
      <c r="D13" s="13">
        <v>0</v>
      </c>
      <c r="E13" s="3"/>
      <c r="F13" s="3"/>
      <c r="G13" s="3"/>
      <c r="H13" s="3"/>
      <c r="I13" s="3"/>
      <c r="J13" s="3"/>
      <c r="K13" s="4"/>
      <c r="L13" s="4"/>
      <c r="M13" s="4"/>
      <c r="N13" s="14"/>
      <c r="O13" s="15"/>
      <c r="P13" s="15">
        <f>O13*D13</f>
        <v>0</v>
      </c>
      <c r="Q13" s="15">
        <v>5.5E-2</v>
      </c>
      <c r="R13" s="15">
        <f t="shared" si="0"/>
        <v>0</v>
      </c>
      <c r="W13" s="19" t="s">
        <v>51</v>
      </c>
      <c r="X13" s="19" t="s">
        <v>52</v>
      </c>
    </row>
    <row r="14" spans="1:24" ht="38.25" x14ac:dyDescent="0.25">
      <c r="A14" s="10" t="s">
        <v>67</v>
      </c>
      <c r="B14" s="11" t="s">
        <v>68</v>
      </c>
      <c r="C14" s="12" t="s">
        <v>65</v>
      </c>
      <c r="D14" s="13">
        <v>300</v>
      </c>
      <c r="E14" s="3"/>
      <c r="F14" s="3"/>
      <c r="G14" s="3"/>
      <c r="H14" s="3"/>
      <c r="I14" s="3"/>
      <c r="J14" s="3"/>
      <c r="K14" s="4"/>
      <c r="L14" s="4"/>
      <c r="M14" s="4"/>
      <c r="N14" s="14"/>
      <c r="O14" s="15"/>
      <c r="P14" s="15">
        <f>O14*D14</f>
        <v>0</v>
      </c>
      <c r="Q14" s="15">
        <v>5.5E-2</v>
      </c>
      <c r="R14" s="15">
        <f t="shared" si="0"/>
        <v>0</v>
      </c>
      <c r="W14" s="19" t="s">
        <v>53</v>
      </c>
      <c r="X14" s="19" t="s">
        <v>54</v>
      </c>
    </row>
    <row r="15" spans="1:24" ht="38.25" x14ac:dyDescent="0.25">
      <c r="A15" s="10" t="s">
        <v>67</v>
      </c>
      <c r="B15" s="11" t="s">
        <v>69</v>
      </c>
      <c r="C15" s="12" t="s">
        <v>65</v>
      </c>
      <c r="D15" s="13">
        <v>0</v>
      </c>
      <c r="E15" s="3"/>
      <c r="F15" s="3"/>
      <c r="G15" s="3"/>
      <c r="H15" s="3"/>
      <c r="I15" s="3"/>
      <c r="J15" s="3"/>
      <c r="K15" s="4"/>
      <c r="L15" s="4"/>
      <c r="M15" s="4"/>
      <c r="N15" s="14"/>
      <c r="O15" s="15"/>
      <c r="P15" s="15">
        <f>O15*D15</f>
        <v>0</v>
      </c>
      <c r="Q15" s="15">
        <v>5.5E-2</v>
      </c>
      <c r="R15" s="15">
        <f>P15*(1+Q15)</f>
        <v>0</v>
      </c>
      <c r="W15" s="19" t="s">
        <v>55</v>
      </c>
      <c r="X15" s="19" t="s">
        <v>46</v>
      </c>
    </row>
    <row r="16" spans="1:24" ht="16.5" x14ac:dyDescent="0.25">
      <c r="A16" s="10" t="s">
        <v>63</v>
      </c>
      <c r="B16" s="11" t="s">
        <v>70</v>
      </c>
      <c r="C16" s="12" t="s">
        <v>65</v>
      </c>
      <c r="D16" s="13">
        <v>77550</v>
      </c>
      <c r="E16" s="3"/>
      <c r="F16" s="3"/>
      <c r="G16" s="3"/>
      <c r="H16" s="3"/>
      <c r="I16" s="3"/>
      <c r="J16" s="3"/>
      <c r="K16" s="4"/>
      <c r="L16" s="4"/>
      <c r="M16" s="4"/>
      <c r="N16" s="14"/>
      <c r="O16" s="15"/>
      <c r="P16" s="15">
        <f>O16*D16</f>
        <v>0</v>
      </c>
      <c r="Q16" s="15">
        <v>5.5E-2</v>
      </c>
      <c r="R16" s="15">
        <f t="shared" ref="R16:R19" si="1">P16*(1+Q16)</f>
        <v>0</v>
      </c>
      <c r="W16" s="19" t="s">
        <v>56</v>
      </c>
      <c r="X16" s="19" t="s">
        <v>57</v>
      </c>
    </row>
    <row r="17" spans="1:24" ht="16.5" x14ac:dyDescent="0.25">
      <c r="A17" s="10" t="s">
        <v>71</v>
      </c>
      <c r="B17" s="11" t="s">
        <v>72</v>
      </c>
      <c r="C17" s="12" t="s">
        <v>65</v>
      </c>
      <c r="D17" s="13">
        <v>105</v>
      </c>
      <c r="E17" s="3"/>
      <c r="F17" s="3"/>
      <c r="G17" s="3"/>
      <c r="H17" s="3"/>
      <c r="I17" s="3"/>
      <c r="J17" s="3"/>
      <c r="K17" s="4"/>
      <c r="L17" s="4"/>
      <c r="M17" s="4"/>
      <c r="N17" s="14"/>
      <c r="O17" s="15"/>
      <c r="P17" s="15">
        <f>O17*D17</f>
        <v>0</v>
      </c>
      <c r="Q17" s="15">
        <v>5.5E-2</v>
      </c>
      <c r="R17" s="15">
        <f t="shared" si="1"/>
        <v>0</v>
      </c>
      <c r="W17" s="19" t="s">
        <v>58</v>
      </c>
      <c r="X17" s="19" t="s">
        <v>59</v>
      </c>
    </row>
    <row r="18" spans="1:24" ht="25.5" x14ac:dyDescent="0.25">
      <c r="A18" s="10" t="s">
        <v>73</v>
      </c>
      <c r="B18" s="11" t="s">
        <v>74</v>
      </c>
      <c r="C18" s="12" t="s">
        <v>65</v>
      </c>
      <c r="D18" s="13">
        <v>105</v>
      </c>
      <c r="E18" s="3"/>
      <c r="F18" s="3"/>
      <c r="G18" s="3"/>
      <c r="H18" s="3"/>
      <c r="I18" s="3"/>
      <c r="J18" s="3"/>
      <c r="K18" s="4"/>
      <c r="L18" s="4"/>
      <c r="M18" s="4"/>
      <c r="N18" s="14"/>
      <c r="O18" s="15"/>
      <c r="P18" s="15">
        <f>O18*D18</f>
        <v>0</v>
      </c>
      <c r="Q18" s="15">
        <v>5.5E-2</v>
      </c>
      <c r="R18" s="15">
        <f t="shared" si="1"/>
        <v>0</v>
      </c>
      <c r="W18" s="19" t="s">
        <v>60</v>
      </c>
      <c r="X18" s="19" t="s">
        <v>61</v>
      </c>
    </row>
    <row r="19" spans="1:24" ht="16.5" x14ac:dyDescent="0.25">
      <c r="A19" s="10" t="s">
        <v>75</v>
      </c>
      <c r="B19" s="11" t="s">
        <v>72</v>
      </c>
      <c r="C19" s="12" t="s">
        <v>65</v>
      </c>
      <c r="D19" s="13">
        <v>18000</v>
      </c>
      <c r="E19" s="3"/>
      <c r="F19" s="3"/>
      <c r="G19" s="3"/>
      <c r="H19" s="3"/>
      <c r="I19" s="3"/>
      <c r="J19" s="3"/>
      <c r="K19" s="4"/>
      <c r="L19" s="4"/>
      <c r="M19" s="4"/>
      <c r="N19" s="14"/>
      <c r="O19" s="15"/>
      <c r="P19" s="15">
        <f>O19*D19</f>
        <v>0</v>
      </c>
      <c r="Q19" s="15">
        <v>5.5E-2</v>
      </c>
      <c r="R19" s="15">
        <f t="shared" si="1"/>
        <v>0</v>
      </c>
    </row>
    <row r="20" spans="1:24" ht="16.5" x14ac:dyDescent="0.25">
      <c r="A20" s="10" t="s">
        <v>76</v>
      </c>
      <c r="B20" s="11" t="s">
        <v>72</v>
      </c>
      <c r="C20" s="12" t="s">
        <v>65</v>
      </c>
      <c r="D20" s="13">
        <v>0</v>
      </c>
      <c r="E20" s="3"/>
      <c r="F20" s="3"/>
      <c r="G20" s="3"/>
      <c r="H20" s="3"/>
      <c r="I20" s="3"/>
      <c r="J20" s="3"/>
      <c r="K20" s="4"/>
      <c r="L20" s="4"/>
      <c r="M20" s="4"/>
      <c r="N20" s="14"/>
      <c r="O20" s="15"/>
      <c r="P20" s="15">
        <f>O20*D20</f>
        <v>0</v>
      </c>
      <c r="Q20" s="15">
        <v>5.5E-2</v>
      </c>
      <c r="R20" s="15">
        <f>P20*(1+Q20)</f>
        <v>0</v>
      </c>
    </row>
    <row r="21" spans="1:24" ht="25.5" x14ac:dyDescent="0.25">
      <c r="A21" s="10" t="s">
        <v>77</v>
      </c>
      <c r="B21" s="11"/>
      <c r="C21" s="12" t="s">
        <v>65</v>
      </c>
      <c r="D21" s="13">
        <v>15</v>
      </c>
      <c r="E21" s="3"/>
      <c r="F21" s="3"/>
      <c r="G21" s="3"/>
      <c r="H21" s="3"/>
      <c r="I21" s="3"/>
      <c r="J21" s="3"/>
      <c r="K21" s="4"/>
      <c r="L21" s="4"/>
      <c r="M21" s="4"/>
      <c r="N21" s="14"/>
      <c r="O21" s="15"/>
      <c r="P21" s="15">
        <f>O21*D21</f>
        <v>0</v>
      </c>
      <c r="Q21" s="15">
        <v>5.5E-2</v>
      </c>
      <c r="R21" s="15">
        <f t="shared" ref="R21:R24" si="2">P21*(1+Q21)</f>
        <v>0</v>
      </c>
    </row>
    <row r="22" spans="1:24" ht="25.5" x14ac:dyDescent="0.25">
      <c r="A22" s="10" t="s">
        <v>78</v>
      </c>
      <c r="B22" s="11"/>
      <c r="C22" s="12" t="s">
        <v>65</v>
      </c>
      <c r="D22" s="13">
        <v>75</v>
      </c>
      <c r="E22" s="3"/>
      <c r="F22" s="3"/>
      <c r="G22" s="3"/>
      <c r="H22" s="3"/>
      <c r="I22" s="3"/>
      <c r="J22" s="3"/>
      <c r="K22" s="4"/>
      <c r="L22" s="4"/>
      <c r="M22" s="4"/>
      <c r="N22" s="14"/>
      <c r="O22" s="15"/>
      <c r="P22" s="15">
        <f>O22*D22</f>
        <v>0</v>
      </c>
      <c r="Q22" s="15">
        <v>5.5E-2</v>
      </c>
      <c r="R22" s="15">
        <f t="shared" si="2"/>
        <v>0</v>
      </c>
    </row>
    <row r="23" spans="1:24" ht="16.5" x14ac:dyDescent="0.25">
      <c r="A23" s="10" t="s">
        <v>79</v>
      </c>
      <c r="B23" s="11"/>
      <c r="C23" s="12" t="s">
        <v>65</v>
      </c>
      <c r="D23" s="13">
        <v>75</v>
      </c>
      <c r="E23" s="3"/>
      <c r="F23" s="3"/>
      <c r="G23" s="3"/>
      <c r="H23" s="3"/>
      <c r="I23" s="3"/>
      <c r="J23" s="3"/>
      <c r="K23" s="4"/>
      <c r="L23" s="4"/>
      <c r="M23" s="4"/>
      <c r="N23" s="14"/>
      <c r="O23" s="15"/>
      <c r="P23" s="15">
        <f>O23*D23</f>
        <v>0</v>
      </c>
      <c r="Q23" s="15">
        <v>5.5E-2</v>
      </c>
      <c r="R23" s="15">
        <f t="shared" si="2"/>
        <v>0</v>
      </c>
    </row>
    <row r="24" spans="1:24" ht="25.5" x14ac:dyDescent="0.25">
      <c r="A24" s="10" t="s">
        <v>80</v>
      </c>
      <c r="B24" s="11"/>
      <c r="C24" s="12" t="s">
        <v>65</v>
      </c>
      <c r="D24" s="13">
        <v>150</v>
      </c>
      <c r="E24" s="3"/>
      <c r="F24" s="3"/>
      <c r="G24" s="3"/>
      <c r="H24" s="3"/>
      <c r="I24" s="3"/>
      <c r="J24" s="3"/>
      <c r="K24" s="4"/>
      <c r="L24" s="4"/>
      <c r="M24" s="4"/>
      <c r="N24" s="14"/>
      <c r="O24" s="15"/>
      <c r="P24" s="15">
        <f>O24*D24</f>
        <v>0</v>
      </c>
      <c r="Q24" s="15">
        <v>5.5E-2</v>
      </c>
      <c r="R24" s="15">
        <f t="shared" si="2"/>
        <v>0</v>
      </c>
    </row>
    <row r="25" spans="1:24" ht="36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6" t="s">
        <v>20</v>
      </c>
      <c r="R25" s="16">
        <f>SUM(R10:R24)</f>
        <v>0</v>
      </c>
    </row>
  </sheetData>
  <mergeCells count="4">
    <mergeCell ref="A6:R6"/>
    <mergeCell ref="A1:R1"/>
    <mergeCell ref="A5:R5"/>
    <mergeCell ref="A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GARCHERY</dc:creator>
  <cp:lastModifiedBy>nathalie etudier</cp:lastModifiedBy>
  <cp:lastPrinted>2022-01-28T15:09:44Z</cp:lastPrinted>
  <dcterms:created xsi:type="dcterms:W3CDTF">2015-06-05T18:19:34Z</dcterms:created>
  <dcterms:modified xsi:type="dcterms:W3CDTF">2023-05-19T15:17:45Z</dcterms:modified>
</cp:coreProperties>
</file>