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netud\OneDrive\Documents\groupement d'achat 2023\dce MAPA AU  14 05 2023\MAPA FRUITS ET LEGUMES BIO DE SAISON\"/>
    </mc:Choice>
  </mc:AlternateContent>
  <xr:revisionPtr revIDLastSave="0" documentId="13_ncr:1_{B8514A0F-24BF-494D-8A40-8452438C08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pu 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9" roundtripDataSignature="AMtx7misCJhonJsl7/wYdeWMIjIpwszTlw=="/>
    </ext>
  </extLst>
</workbook>
</file>

<file path=xl/calcChain.xml><?xml version="1.0" encoding="utf-8"?>
<calcChain xmlns="http://schemas.openxmlformats.org/spreadsheetml/2006/main">
  <c r="L27" i="13" l="1"/>
  <c r="J11" i="13"/>
  <c r="J12" i="13"/>
  <c r="J13" i="13"/>
  <c r="L13" i="13" s="1"/>
  <c r="J14" i="13"/>
  <c r="L14" i="13" s="1"/>
  <c r="J15" i="13"/>
  <c r="L15" i="13" s="1"/>
  <c r="J16" i="13"/>
  <c r="L16" i="13" s="1"/>
  <c r="J17" i="13"/>
  <c r="L17" i="13" s="1"/>
  <c r="J18" i="13"/>
  <c r="L18" i="13" s="1"/>
  <c r="J19" i="13"/>
  <c r="L19" i="13" s="1"/>
  <c r="J20" i="13"/>
  <c r="L20" i="13" s="1"/>
  <c r="J21" i="13"/>
  <c r="L21" i="13" s="1"/>
  <c r="J22" i="13"/>
  <c r="L22" i="13" s="1"/>
  <c r="J23" i="13"/>
  <c r="J24" i="13"/>
  <c r="L24" i="13" s="1"/>
  <c r="J25" i="13"/>
  <c r="L25" i="13" s="1"/>
  <c r="J26" i="13"/>
  <c r="L26" i="13" s="1"/>
  <c r="J10" i="13"/>
  <c r="L10" i="13" s="1"/>
  <c r="L11" i="13"/>
  <c r="L12" i="13"/>
  <c r="L23" i="13"/>
  <c r="L28" i="13" l="1"/>
</calcChain>
</file>

<file path=xl/sharedStrings.xml><?xml version="1.0" encoding="utf-8"?>
<sst xmlns="http://schemas.openxmlformats.org/spreadsheetml/2006/main" count="79" uniqueCount="45">
  <si>
    <t>Précisions</t>
  </si>
  <si>
    <t>Unite de mesure</t>
  </si>
  <si>
    <t xml:space="preserve">legumes </t>
  </si>
  <si>
    <t>courgette</t>
  </si>
  <si>
    <t>KG</t>
  </si>
  <si>
    <t>legumes</t>
  </si>
  <si>
    <t>aubergine</t>
  </si>
  <si>
    <t>brocoli</t>
  </si>
  <si>
    <t>choux fleur</t>
  </si>
  <si>
    <t>PIECE</t>
  </si>
  <si>
    <t>pommes de terre</t>
  </si>
  <si>
    <t>tomates ronde 65 en moyenne</t>
  </si>
  <si>
    <t>legumes   4e gamme</t>
  </si>
  <si>
    <t>salades mélangée</t>
  </si>
  <si>
    <t>4ème Gamme</t>
  </si>
  <si>
    <t>SACHET +/- 1KG</t>
  </si>
  <si>
    <t>salades batavia</t>
  </si>
  <si>
    <t>carottes rondelles</t>
  </si>
  <si>
    <t>carottes rapée</t>
  </si>
  <si>
    <t>carottes éboutées</t>
  </si>
  <si>
    <t>oignon rouge émincés</t>
  </si>
  <si>
    <t>oignon jaune émincés</t>
  </si>
  <si>
    <t>fruits</t>
  </si>
  <si>
    <t>pomme</t>
  </si>
  <si>
    <t>kiwi</t>
  </si>
  <si>
    <t>UNITE</t>
  </si>
  <si>
    <t>melon</t>
  </si>
  <si>
    <t>poire</t>
  </si>
  <si>
    <t>Cout total lot</t>
  </si>
  <si>
    <t>BORDEREAU DES PRIX UNITAIRES</t>
  </si>
  <si>
    <t>GROUPEMENT D'ACHAT DU COMMINGES</t>
  </si>
  <si>
    <t>Origine géographique</t>
  </si>
  <si>
    <t>Prix unitaire HT</t>
  </si>
  <si>
    <t>Coût total (qté*px HT)</t>
  </si>
  <si>
    <t>Taux de TVA</t>
  </si>
  <si>
    <t>Coût total TTC</t>
  </si>
  <si>
    <t xml:space="preserve">Quantités </t>
  </si>
  <si>
    <t>Banane</t>
  </si>
  <si>
    <t>Nombre d'intermédiaires</t>
  </si>
  <si>
    <t>Marché Fruits et légumes bio de saison et circuits courts</t>
  </si>
  <si>
    <t>Famille de produits</t>
  </si>
  <si>
    <t>Produit</t>
  </si>
  <si>
    <t>2024-2025 (si reconduction)</t>
  </si>
  <si>
    <t xml:space="preserve">Votre conditionnement </t>
  </si>
  <si>
    <t>commerce équitable si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</si>
</sst>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Arial"/>
      <family val="2"/>
    </font>
    <font>
      <sz val="2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  <fill>
      <patternFill patternType="solid">
        <fgColor rgb="FFDEEAF6"/>
        <bgColor rgb="FFDEEAF6"/>
      </patternFill>
    </fill>
    <fill>
      <patternFill patternType="solid">
        <fgColor indexed="41"/>
        <bgColor indexed="31"/>
      </patternFill>
    </fill>
    <fill>
      <patternFill patternType="solid">
        <fgColor rgb="FFCCFFFF"/>
        <bgColor indexed="64"/>
      </patternFill>
    </fill>
    <fill>
      <patternFill patternType="solid">
        <fgColor rgb="FFDEE9F6"/>
        <bgColor rgb="FFDEEAF6"/>
      </patternFill>
    </fill>
    <fill>
      <patternFill patternType="solid">
        <fgColor rgb="FFDEE9F6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/>
    <xf numFmtId="0" fontId="2" fillId="2" borderId="1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3" xfId="0" applyFont="1" applyFill="1" applyBorder="1"/>
    <xf numFmtId="0" fontId="2" fillId="3" borderId="2" xfId="0" applyFont="1" applyFill="1" applyBorder="1"/>
    <xf numFmtId="0" fontId="2" fillId="0" borderId="2" xfId="0" applyFont="1" applyBorder="1"/>
    <xf numFmtId="0" fontId="2" fillId="3" borderId="4" xfId="0" applyFont="1" applyFill="1" applyBorder="1" applyAlignment="1">
      <alignment wrapText="1"/>
    </xf>
    <xf numFmtId="0" fontId="2" fillId="3" borderId="5" xfId="0" applyFont="1" applyFill="1" applyBorder="1"/>
    <xf numFmtId="0" fontId="2" fillId="6" borderId="6" xfId="0" applyFont="1" applyFill="1" applyBorder="1"/>
    <xf numFmtId="0" fontId="2" fillId="0" borderId="6" xfId="0" applyFont="1" applyBorder="1"/>
    <xf numFmtId="0" fontId="2" fillId="3" borderId="2" xfId="0" applyFont="1" applyFill="1" applyBorder="1" applyAlignment="1">
      <alignment wrapText="1"/>
    </xf>
    <xf numFmtId="0" fontId="2" fillId="7" borderId="2" xfId="0" applyFont="1" applyFill="1" applyBorder="1"/>
    <xf numFmtId="0" fontId="2" fillId="0" borderId="7" xfId="0" applyFont="1" applyBorder="1"/>
    <xf numFmtId="0" fontId="4" fillId="8" borderId="0" xfId="0" applyFont="1" applyFill="1" applyAlignment="1" applyProtection="1">
      <alignment horizontal="center" vertical="center" wrapText="1"/>
      <protection locked="0"/>
    </xf>
    <xf numFmtId="0" fontId="5" fillId="8" borderId="0" xfId="0" applyFont="1" applyFill="1" applyAlignment="1">
      <alignment horizontal="center" wrapText="1"/>
    </xf>
    <xf numFmtId="0" fontId="4" fillId="4" borderId="8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wrapText="1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EE9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23" Type="http://schemas.openxmlformats.org/officeDocument/2006/relationships/calcChain" Target="calcChain.xml"/><Relationship Id="rId19" Type="http://customschemas.google.com/relationships/workbookmetadata" Target="metadata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8"/>
  <sheetViews>
    <sheetView tabSelected="1" topLeftCell="A16" workbookViewId="0">
      <selection activeCell="D28" sqref="D28"/>
    </sheetView>
  </sheetViews>
  <sheetFormatPr baseColWidth="10" defaultRowHeight="14.25" x14ac:dyDescent="0.2"/>
  <cols>
    <col min="1" max="1" width="13.125" customWidth="1"/>
    <col min="2" max="2" width="13" customWidth="1"/>
    <col min="6" max="6" width="12.625" customWidth="1"/>
    <col min="7" max="7" width="15.125" customWidth="1"/>
    <col min="8" max="8" width="15" customWidth="1"/>
    <col min="9" max="9" width="14.125" customWidth="1"/>
  </cols>
  <sheetData>
    <row r="1" spans="1:12" ht="28.5" x14ac:dyDescent="0.45">
      <c r="A1" s="21" t="s">
        <v>29</v>
      </c>
      <c r="B1" s="22"/>
      <c r="C1" s="22"/>
      <c r="D1" s="22"/>
      <c r="E1" s="22"/>
      <c r="F1" s="22"/>
      <c r="G1" s="23"/>
      <c r="H1" s="23"/>
      <c r="I1" s="23"/>
      <c r="J1" s="23"/>
      <c r="K1" s="23"/>
      <c r="L1" s="23"/>
    </row>
    <row r="2" spans="1:12" ht="15.75" x14ac:dyDescent="0.25">
      <c r="A2" s="1"/>
      <c r="B2" s="1"/>
      <c r="C2" s="1"/>
      <c r="D2" s="1"/>
      <c r="E2" s="1"/>
      <c r="F2" s="1"/>
      <c r="G2" s="2"/>
      <c r="H2" s="2"/>
      <c r="I2" s="2"/>
      <c r="J2" s="2"/>
      <c r="K2" s="2"/>
      <c r="L2" s="2"/>
    </row>
    <row r="3" spans="1:12" ht="15.75" x14ac:dyDescent="0.2">
      <c r="A3" s="24" t="s">
        <v>30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5.75" x14ac:dyDescent="0.25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2"/>
    </row>
    <row r="5" spans="1:12" ht="51.75" customHeight="1" x14ac:dyDescent="0.35">
      <c r="A5" s="19" t="s">
        <v>39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27" x14ac:dyDescent="0.35">
      <c r="A6" s="19" t="s">
        <v>42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31.5" x14ac:dyDescent="0.25">
      <c r="A9" s="3" t="s">
        <v>40</v>
      </c>
      <c r="B9" s="3" t="s">
        <v>41</v>
      </c>
      <c r="C9" s="3" t="s">
        <v>0</v>
      </c>
      <c r="D9" s="4" t="s">
        <v>1</v>
      </c>
      <c r="E9" s="5" t="s">
        <v>36</v>
      </c>
      <c r="F9" s="6" t="s">
        <v>31</v>
      </c>
      <c r="G9" s="6" t="s">
        <v>38</v>
      </c>
      <c r="H9" s="6" t="s">
        <v>43</v>
      </c>
      <c r="I9" s="7" t="s">
        <v>32</v>
      </c>
      <c r="J9" s="7" t="s">
        <v>33</v>
      </c>
      <c r="K9" s="7" t="s">
        <v>34</v>
      </c>
      <c r="L9" s="7" t="s">
        <v>35</v>
      </c>
    </row>
    <row r="10" spans="1:12" ht="15.75" x14ac:dyDescent="0.25">
      <c r="A10" s="8" t="s">
        <v>2</v>
      </c>
      <c r="B10" s="8" t="s">
        <v>3</v>
      </c>
      <c r="C10" s="8"/>
      <c r="D10" s="9" t="s">
        <v>4</v>
      </c>
      <c r="E10" s="10">
        <v>700</v>
      </c>
      <c r="F10" s="11"/>
      <c r="G10" s="11"/>
      <c r="H10" s="11"/>
      <c r="I10" s="11"/>
      <c r="J10" s="11">
        <f>I10*E10</f>
        <v>0</v>
      </c>
      <c r="K10" s="11">
        <v>5.5E-2</v>
      </c>
      <c r="L10" s="11">
        <f>J10*(1+K10)</f>
        <v>0</v>
      </c>
    </row>
    <row r="11" spans="1:12" ht="15.75" x14ac:dyDescent="0.25">
      <c r="A11" s="8" t="s">
        <v>5</v>
      </c>
      <c r="B11" s="8" t="s">
        <v>6</v>
      </c>
      <c r="C11" s="8"/>
      <c r="D11" s="9" t="s">
        <v>4</v>
      </c>
      <c r="E11" s="10">
        <v>100</v>
      </c>
      <c r="F11" s="11"/>
      <c r="G11" s="11"/>
      <c r="H11" s="11"/>
      <c r="I11" s="11"/>
      <c r="J11" s="11">
        <f t="shared" ref="J11:J26" si="0">I11*E11</f>
        <v>0</v>
      </c>
      <c r="K11" s="11">
        <v>5.5E-2</v>
      </c>
      <c r="L11" s="11">
        <f t="shared" ref="L11:L26" si="1">J11*(1+K11)</f>
        <v>0</v>
      </c>
    </row>
    <row r="12" spans="1:12" ht="15.75" x14ac:dyDescent="0.25">
      <c r="A12" s="8" t="s">
        <v>5</v>
      </c>
      <c r="B12" s="8" t="s">
        <v>7</v>
      </c>
      <c r="C12" s="8"/>
      <c r="D12" s="9" t="s">
        <v>4</v>
      </c>
      <c r="E12" s="10">
        <v>35</v>
      </c>
      <c r="F12" s="11"/>
      <c r="G12" s="11"/>
      <c r="H12" s="11"/>
      <c r="I12" s="11"/>
      <c r="J12" s="11">
        <f t="shared" si="0"/>
        <v>0</v>
      </c>
      <c r="K12" s="11">
        <v>5.5E-2</v>
      </c>
      <c r="L12" s="11">
        <f t="shared" si="1"/>
        <v>0</v>
      </c>
    </row>
    <row r="13" spans="1:12" ht="15.75" x14ac:dyDescent="0.25">
      <c r="A13" s="8" t="s">
        <v>5</v>
      </c>
      <c r="B13" s="8" t="s">
        <v>8</v>
      </c>
      <c r="C13" s="8"/>
      <c r="D13" s="9" t="s">
        <v>9</v>
      </c>
      <c r="E13" s="10">
        <v>70</v>
      </c>
      <c r="F13" s="11"/>
      <c r="G13" s="11"/>
      <c r="H13" s="11"/>
      <c r="I13" s="11"/>
      <c r="J13" s="11">
        <f t="shared" si="0"/>
        <v>0</v>
      </c>
      <c r="K13" s="11">
        <v>5.5E-2</v>
      </c>
      <c r="L13" s="11">
        <f t="shared" si="1"/>
        <v>0</v>
      </c>
    </row>
    <row r="14" spans="1:12" ht="31.5" x14ac:dyDescent="0.25">
      <c r="A14" s="8" t="s">
        <v>5</v>
      </c>
      <c r="B14" s="8" t="s">
        <v>10</v>
      </c>
      <c r="C14" s="8"/>
      <c r="D14" s="9" t="s">
        <v>4</v>
      </c>
      <c r="E14" s="10">
        <v>300</v>
      </c>
      <c r="F14" s="11"/>
      <c r="G14" s="11"/>
      <c r="H14" s="11"/>
      <c r="I14" s="11"/>
      <c r="J14" s="11">
        <f t="shared" si="0"/>
        <v>0</v>
      </c>
      <c r="K14" s="11">
        <v>5.5E-2</v>
      </c>
      <c r="L14" s="11">
        <f t="shared" si="1"/>
        <v>0</v>
      </c>
    </row>
    <row r="15" spans="1:12" ht="47.25" x14ac:dyDescent="0.25">
      <c r="A15" s="8" t="s">
        <v>5</v>
      </c>
      <c r="B15" s="8" t="s">
        <v>11</v>
      </c>
      <c r="C15" s="8"/>
      <c r="D15" s="9" t="s">
        <v>4</v>
      </c>
      <c r="E15" s="10">
        <v>498</v>
      </c>
      <c r="F15" s="11"/>
      <c r="G15" s="11"/>
      <c r="H15" s="11"/>
      <c r="I15" s="11"/>
      <c r="J15" s="11">
        <f t="shared" si="0"/>
        <v>0</v>
      </c>
      <c r="K15" s="11">
        <v>5.5E-2</v>
      </c>
      <c r="L15" s="11">
        <f t="shared" si="1"/>
        <v>0</v>
      </c>
    </row>
    <row r="16" spans="1:12" ht="31.5" x14ac:dyDescent="0.25">
      <c r="A16" s="8" t="s">
        <v>12</v>
      </c>
      <c r="B16" s="8" t="s">
        <v>13</v>
      </c>
      <c r="C16" s="8" t="s">
        <v>14</v>
      </c>
      <c r="D16" s="9" t="s">
        <v>15</v>
      </c>
      <c r="E16" s="10">
        <v>270</v>
      </c>
      <c r="F16" s="11"/>
      <c r="G16" s="11"/>
      <c r="H16" s="11"/>
      <c r="I16" s="11"/>
      <c r="J16" s="11">
        <f t="shared" si="0"/>
        <v>0</v>
      </c>
      <c r="K16" s="11">
        <v>5.5E-2</v>
      </c>
      <c r="L16" s="11">
        <f t="shared" si="1"/>
        <v>0</v>
      </c>
    </row>
    <row r="17" spans="1:12" ht="31.5" x14ac:dyDescent="0.25">
      <c r="A17" s="8" t="s">
        <v>12</v>
      </c>
      <c r="B17" s="8" t="s">
        <v>16</v>
      </c>
      <c r="C17" s="8" t="s">
        <v>14</v>
      </c>
      <c r="D17" s="9" t="s">
        <v>15</v>
      </c>
      <c r="E17" s="10">
        <v>30</v>
      </c>
      <c r="F17" s="11"/>
      <c r="G17" s="11"/>
      <c r="H17" s="11"/>
      <c r="I17" s="11"/>
      <c r="J17" s="11">
        <f t="shared" si="0"/>
        <v>0</v>
      </c>
      <c r="K17" s="11">
        <v>5.5E-2</v>
      </c>
      <c r="L17" s="11">
        <f t="shared" si="1"/>
        <v>0</v>
      </c>
    </row>
    <row r="18" spans="1:12" ht="31.5" x14ac:dyDescent="0.25">
      <c r="A18" s="8" t="s">
        <v>12</v>
      </c>
      <c r="B18" s="8" t="s">
        <v>17</v>
      </c>
      <c r="C18" s="8" t="s">
        <v>14</v>
      </c>
      <c r="D18" s="9" t="s">
        <v>4</v>
      </c>
      <c r="E18" s="10">
        <v>680</v>
      </c>
      <c r="F18" s="11"/>
      <c r="G18" s="11"/>
      <c r="H18" s="11"/>
      <c r="I18" s="11"/>
      <c r="J18" s="11">
        <f t="shared" si="0"/>
        <v>0</v>
      </c>
      <c r="K18" s="11">
        <v>5.5E-2</v>
      </c>
      <c r="L18" s="11">
        <f t="shared" si="1"/>
        <v>0</v>
      </c>
    </row>
    <row r="19" spans="1:12" ht="31.5" x14ac:dyDescent="0.25">
      <c r="A19" s="8" t="s">
        <v>12</v>
      </c>
      <c r="B19" s="8" t="s">
        <v>18</v>
      </c>
      <c r="C19" s="8" t="s">
        <v>14</v>
      </c>
      <c r="D19" s="9" t="s">
        <v>4</v>
      </c>
      <c r="E19" s="10">
        <v>330</v>
      </c>
      <c r="F19" s="11"/>
      <c r="G19" s="11"/>
      <c r="H19" s="11"/>
      <c r="I19" s="11"/>
      <c r="J19" s="11">
        <f t="shared" si="0"/>
        <v>0</v>
      </c>
      <c r="K19" s="11">
        <v>5.5E-2</v>
      </c>
      <c r="L19" s="11">
        <f t="shared" si="1"/>
        <v>0</v>
      </c>
    </row>
    <row r="20" spans="1:12" ht="31.5" x14ac:dyDescent="0.25">
      <c r="A20" s="8" t="s">
        <v>12</v>
      </c>
      <c r="B20" s="8" t="s">
        <v>19</v>
      </c>
      <c r="C20" s="8" t="s">
        <v>14</v>
      </c>
      <c r="D20" s="9" t="s">
        <v>4</v>
      </c>
      <c r="E20" s="10">
        <v>200</v>
      </c>
      <c r="F20" s="11"/>
      <c r="G20" s="11"/>
      <c r="H20" s="11"/>
      <c r="I20" s="11"/>
      <c r="J20" s="11">
        <f t="shared" si="0"/>
        <v>0</v>
      </c>
      <c r="K20" s="11">
        <v>5.5E-2</v>
      </c>
      <c r="L20" s="11">
        <f t="shared" si="1"/>
        <v>0</v>
      </c>
    </row>
    <row r="21" spans="1:12" ht="31.5" x14ac:dyDescent="0.25">
      <c r="A21" s="8" t="s">
        <v>12</v>
      </c>
      <c r="B21" s="8" t="s">
        <v>20</v>
      </c>
      <c r="C21" s="8" t="s">
        <v>14</v>
      </c>
      <c r="D21" s="9" t="s">
        <v>4</v>
      </c>
      <c r="E21" s="10">
        <v>110</v>
      </c>
      <c r="F21" s="11"/>
      <c r="G21" s="11"/>
      <c r="H21" s="11"/>
      <c r="I21" s="11"/>
      <c r="J21" s="11">
        <f t="shared" si="0"/>
        <v>0</v>
      </c>
      <c r="K21" s="11">
        <v>5.5E-2</v>
      </c>
      <c r="L21" s="11">
        <f t="shared" si="1"/>
        <v>0</v>
      </c>
    </row>
    <row r="22" spans="1:12" ht="31.5" x14ac:dyDescent="0.25">
      <c r="A22" s="8" t="s">
        <v>12</v>
      </c>
      <c r="B22" s="8" t="s">
        <v>21</v>
      </c>
      <c r="C22" s="8" t="s">
        <v>14</v>
      </c>
      <c r="D22" s="9" t="s">
        <v>4</v>
      </c>
      <c r="E22" s="10">
        <v>610</v>
      </c>
      <c r="F22" s="11"/>
      <c r="G22" s="11"/>
      <c r="H22" s="11"/>
      <c r="I22" s="11"/>
      <c r="J22" s="11">
        <f t="shared" si="0"/>
        <v>0</v>
      </c>
      <c r="K22" s="11">
        <v>5.5E-2</v>
      </c>
      <c r="L22" s="11">
        <f t="shared" si="1"/>
        <v>0</v>
      </c>
    </row>
    <row r="23" spans="1:12" ht="15.75" x14ac:dyDescent="0.25">
      <c r="A23" s="8" t="s">
        <v>22</v>
      </c>
      <c r="B23" s="8" t="s">
        <v>23</v>
      </c>
      <c r="C23" s="8"/>
      <c r="D23" s="9" t="s">
        <v>4</v>
      </c>
      <c r="E23" s="10">
        <v>3110</v>
      </c>
      <c r="F23" s="11"/>
      <c r="G23" s="11"/>
      <c r="H23" s="11"/>
      <c r="I23" s="11"/>
      <c r="J23" s="11">
        <f t="shared" si="0"/>
        <v>0</v>
      </c>
      <c r="K23" s="11">
        <v>5.5E-2</v>
      </c>
      <c r="L23" s="11">
        <f t="shared" si="1"/>
        <v>0</v>
      </c>
    </row>
    <row r="24" spans="1:12" ht="15.75" x14ac:dyDescent="0.25">
      <c r="A24" s="8" t="s">
        <v>22</v>
      </c>
      <c r="B24" s="8" t="s">
        <v>24</v>
      </c>
      <c r="C24" s="8"/>
      <c r="D24" s="9" t="s">
        <v>25</v>
      </c>
      <c r="E24" s="10">
        <v>318</v>
      </c>
      <c r="F24" s="11"/>
      <c r="G24" s="11"/>
      <c r="H24" s="11"/>
      <c r="I24" s="11"/>
      <c r="J24" s="11">
        <f t="shared" si="0"/>
        <v>0</v>
      </c>
      <c r="K24" s="11">
        <v>5.5E-2</v>
      </c>
      <c r="L24" s="11">
        <f t="shared" si="1"/>
        <v>0</v>
      </c>
    </row>
    <row r="25" spans="1:12" ht="15.75" x14ac:dyDescent="0.25">
      <c r="A25" s="8" t="s">
        <v>22</v>
      </c>
      <c r="B25" s="8" t="s">
        <v>26</v>
      </c>
      <c r="C25" s="8"/>
      <c r="D25" s="9" t="s">
        <v>25</v>
      </c>
      <c r="E25" s="10">
        <v>435</v>
      </c>
      <c r="F25" s="11"/>
      <c r="G25" s="11"/>
      <c r="H25" s="11"/>
      <c r="I25" s="11"/>
      <c r="J25" s="11">
        <f t="shared" si="0"/>
        <v>0</v>
      </c>
      <c r="K25" s="11">
        <v>5.5E-2</v>
      </c>
      <c r="L25" s="11">
        <f t="shared" si="1"/>
        <v>0</v>
      </c>
    </row>
    <row r="26" spans="1:12" ht="15.75" x14ac:dyDescent="0.25">
      <c r="A26" s="12" t="s">
        <v>22</v>
      </c>
      <c r="B26" s="12" t="s">
        <v>27</v>
      </c>
      <c r="C26" s="12"/>
      <c r="D26" s="13" t="s">
        <v>4</v>
      </c>
      <c r="E26" s="14">
        <v>440</v>
      </c>
      <c r="F26" s="15"/>
      <c r="G26" s="15"/>
      <c r="H26" s="15"/>
      <c r="I26" s="15"/>
      <c r="J26" s="15">
        <f t="shared" si="0"/>
        <v>0</v>
      </c>
      <c r="K26" s="15">
        <v>5.5E-2</v>
      </c>
      <c r="L26" s="15">
        <f t="shared" si="1"/>
        <v>0</v>
      </c>
    </row>
    <row r="27" spans="1:12" ht="47.25" x14ac:dyDescent="0.25">
      <c r="A27" s="16" t="s">
        <v>22</v>
      </c>
      <c r="B27" s="16" t="s">
        <v>37</v>
      </c>
      <c r="C27" s="16" t="s">
        <v>44</v>
      </c>
      <c r="D27" s="10" t="s">
        <v>4</v>
      </c>
      <c r="E27" s="17">
        <v>1050</v>
      </c>
      <c r="F27" s="11"/>
      <c r="G27" s="11"/>
      <c r="H27" s="11"/>
      <c r="I27" s="11"/>
      <c r="J27" s="11"/>
      <c r="K27" s="11">
        <v>5.5E-2</v>
      </c>
      <c r="L27" s="11">
        <f t="shared" ref="L27" si="2">J27*(1+K27)</f>
        <v>0</v>
      </c>
    </row>
    <row r="28" spans="1:12" ht="36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18" t="s">
        <v>28</v>
      </c>
      <c r="L28" s="18">
        <f>SUM(L10:L27)</f>
        <v>0</v>
      </c>
    </row>
  </sheetData>
  <mergeCells count="4">
    <mergeCell ref="A6:L6"/>
    <mergeCell ref="A1:L1"/>
    <mergeCell ref="A5:L5"/>
    <mergeCell ref="A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Bpu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Clément GARCHERY</dc:creator>
  <cp:lastModifiedBy>nathalie etudier</cp:lastModifiedBy>
  <cp:lastPrinted>2022-01-28T15:09:44Z</cp:lastPrinted>
  <dcterms:created xsi:type="dcterms:W3CDTF">2015-06-05T18:19:34Z</dcterms:created>
  <dcterms:modified xsi:type="dcterms:W3CDTF">2023-05-18T14:39:14Z</dcterms:modified>
</cp:coreProperties>
</file>