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\Desktop\marchépublics\"/>
    </mc:Choice>
  </mc:AlternateContent>
  <xr:revisionPtr revIDLastSave="0" documentId="8_{7164D5C9-57D3-445A-9A1C-D2AD81DE7E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étail des offres lot 1" sheetId="20" r:id="rId1"/>
    <sheet name="détail des offres lot 2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7" i="20" l="1"/>
  <c r="D98" i="20" s="1"/>
  <c r="D96" i="20"/>
  <c r="D95" i="20"/>
  <c r="C97" i="20"/>
  <c r="C98" i="20" s="1"/>
  <c r="C96" i="20"/>
  <c r="C95" i="20"/>
  <c r="C101" i="20" l="1"/>
  <c r="C100" i="20"/>
  <c r="D100" i="20"/>
  <c r="D101" i="20"/>
</calcChain>
</file>

<file path=xl/sharedStrings.xml><?xml version="1.0" encoding="utf-8"?>
<sst xmlns="http://schemas.openxmlformats.org/spreadsheetml/2006/main" count="256" uniqueCount="69">
  <si>
    <t>Zoom 50% à 200%</t>
  </si>
  <si>
    <t>terme (échu ou à échoir)</t>
  </si>
  <si>
    <t>Coût copie A4 au delà de l'engagement</t>
  </si>
  <si>
    <t>Marque proposée</t>
  </si>
  <si>
    <t>Modèle proposé</t>
  </si>
  <si>
    <t>coût copie A4 ht</t>
  </si>
  <si>
    <t>Coût copie A3 ht</t>
  </si>
  <si>
    <t>Rapidité</t>
  </si>
  <si>
    <r>
      <t xml:space="preserve">Reprographie 1 . </t>
    </r>
    <r>
      <rPr>
        <b/>
        <sz val="11"/>
        <rFont val="Times New Roman"/>
        <family val="1"/>
      </rPr>
      <t>Un appareil de reprographie NOIR ET BLANC installé en libre service pour les enseignants, devant répondre aux caractéristiques minimales suivantes :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</si>
  <si>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Agrafage 2 points</t>
    </r>
  </si>
  <si>
    <t>2 magasins papier (A3 et A4)</t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</si>
  <si>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Formats A3 et A4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</si>
  <si>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Copies multiples</t>
    </r>
  </si>
  <si>
    <r>
      <rPr>
        <sz val="7"/>
        <rFont val="Times New Roman"/>
        <family val="1"/>
      </rPr>
      <t> </t>
    </r>
    <r>
      <rPr>
        <sz val="11"/>
        <rFont val="Times New Roman"/>
        <family val="1"/>
      </rPr>
      <t>Unité recto verso automatique</t>
    </r>
  </si>
  <si>
    <t>Connecté pour imprimer en réseau</t>
  </si>
  <si>
    <t>Codes utilisateurs</t>
  </si>
  <si>
    <t xml:space="preserve">Passe copie </t>
  </si>
  <si>
    <t>Type de support : papier non traité 60 à 90g/m² (y compris papier recyclé) à partir des magasins (recto verso automatique inclus) et 60-160 g/m², films rétroprojection, étiquettes et transparents dans le passe copie</t>
  </si>
  <si>
    <t>Logiciel de scan couleur et noir et blanc</t>
  </si>
  <si>
    <t>Impression sécurisée</t>
  </si>
  <si>
    <r>
      <t xml:space="preserve">Salle des profs. </t>
    </r>
    <r>
      <rPr>
        <b/>
        <sz val="11"/>
        <rFont val="Times New Roman"/>
        <family val="1"/>
      </rPr>
      <t>Un appareil de reprographie NOIR ET BLANC installé en libre service pour les enseignants, devant répondre aux caractéristiques minimales suivantes :</t>
    </r>
  </si>
  <si>
    <t>Nom de la société:</t>
  </si>
  <si>
    <t>Coût :</t>
  </si>
  <si>
    <t>Neuf ou reconditionné</t>
  </si>
  <si>
    <t>Copieur 1</t>
  </si>
  <si>
    <t>Copieur 2</t>
  </si>
  <si>
    <t xml:space="preserve"> </t>
  </si>
  <si>
    <t>a titre indicatif les copieurs remplacent des matériels 35 pages minutes avec un volume de 300 000 pages par ans</t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</si>
  <si>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Formats A3 et A4 A4R</t>
    </r>
  </si>
  <si>
    <t>3 magasins papier (A3 et A4)</t>
  </si>
  <si>
    <t>scan tout email</t>
  </si>
  <si>
    <t>redevance trimestrielle HT dans le cas d'une loa</t>
  </si>
  <si>
    <t>Engagement sur un nombre de copie</t>
  </si>
  <si>
    <t>consommation energétique</t>
  </si>
  <si>
    <t>temps de préchaffage</t>
  </si>
  <si>
    <t>temps de sortie première copie</t>
  </si>
  <si>
    <t>lot 1</t>
  </si>
  <si>
    <t xml:space="preserve">Cout à l'achat HT et TTC </t>
  </si>
  <si>
    <t>oui</t>
  </si>
  <si>
    <t>non</t>
  </si>
  <si>
    <t>option</t>
  </si>
  <si>
    <t>LYCEE THIBAUT DE CHAMPAGNE MAPA Photocopieurs</t>
  </si>
  <si>
    <t>Reprographie 1 . Un appareil de reprographie couleur installé à l'intendance</t>
  </si>
  <si>
    <t>a titre indicatif le copieur remplac un matériel 35 pages minutes avec un volume de 100 000 pages par an</t>
  </si>
  <si>
    <t xml:space="preserve">module de finition agraphage et tri </t>
  </si>
  <si>
    <t>Scan ton Email</t>
  </si>
  <si>
    <t>Module FAX</t>
  </si>
  <si>
    <t>coût copie A4 ht NB</t>
  </si>
  <si>
    <t>Coût copie A3 ht NB</t>
  </si>
  <si>
    <t>Cout copie couleur A4</t>
  </si>
  <si>
    <t>Cout Copie couleur A3</t>
  </si>
  <si>
    <t>Coût copie au delà de l'engagement</t>
  </si>
  <si>
    <t>société</t>
  </si>
  <si>
    <t>copieur 3</t>
  </si>
  <si>
    <t>coût copie A4 ht (recalculé en TTC°</t>
  </si>
  <si>
    <t>Synthèse du Lot</t>
  </si>
  <si>
    <t>Prix Lot 1</t>
  </si>
  <si>
    <t>LOA/trim/12</t>
  </si>
  <si>
    <t>copies estimées par an 400000 soit cout copie par an</t>
  </si>
  <si>
    <t>cout sur 5 ans</t>
  </si>
  <si>
    <t>Cout total sur 5 ans pour achat direct</t>
  </si>
  <si>
    <t>Cout total sur 5 ans pour LOA</t>
  </si>
  <si>
    <t>Note critère Prix de 1 a 5</t>
  </si>
  <si>
    <t>Note critère technique</t>
  </si>
  <si>
    <t xml:space="preserve">  </t>
  </si>
  <si>
    <t xml:space="preserve">   </t>
  </si>
  <si>
    <t>Reprographie 2 . Un appareil de reprographie Noire et Blanc installé au sécratrariat élèves</t>
  </si>
  <si>
    <t>a titre indicatif le copieur remplac un matériel 35 pages minutes avec un volume de 150 000 pages par an</t>
  </si>
  <si>
    <t>LOT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</si>
</sst>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8"/>
      <color rgb="FFFF000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justify"/>
    </xf>
    <xf numFmtId="0" fontId="0" fillId="2" borderId="2" xfId="0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0" fillId="3" borderId="2" xfId="0" applyFill="1" applyBorder="1"/>
    <xf numFmtId="0" fontId="0" fillId="4" borderId="0" xfId="0" applyFill="1"/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justify"/>
    </xf>
    <xf numFmtId="0" fontId="0" fillId="5" borderId="0" xfId="0" applyFill="1"/>
    <xf numFmtId="0" fontId="4" fillId="5" borderId="2" xfId="0" applyFont="1" applyFill="1" applyBorder="1" applyAlignment="1">
      <alignment horizontal="justify"/>
    </xf>
    <xf numFmtId="0" fontId="4" fillId="5" borderId="0" xfId="0" applyFont="1" applyFill="1" applyAlignment="1">
      <alignment horizontal="justify"/>
    </xf>
    <xf numFmtId="0" fontId="6" fillId="5" borderId="2" xfId="0" applyFont="1" applyFill="1" applyBorder="1"/>
    <xf numFmtId="0" fontId="6" fillId="5" borderId="0" xfId="0" applyFont="1" applyFill="1"/>
    <xf numFmtId="0" fontId="6" fillId="5" borderId="4" xfId="0" applyFont="1" applyFill="1" applyBorder="1" applyAlignment="1"/>
    <xf numFmtId="0" fontId="6" fillId="5" borderId="0" xfId="0" applyFont="1" applyFill="1" applyBorder="1" applyAlignment="1"/>
    <xf numFmtId="0" fontId="2" fillId="5" borderId="0" xfId="0" applyFont="1" applyFill="1" applyAlignment="1">
      <alignment horizontal="justify"/>
    </xf>
    <xf numFmtId="0" fontId="4" fillId="5" borderId="0" xfId="0" applyFont="1" applyFill="1" applyBorder="1" applyAlignment="1">
      <alignment horizontal="justify"/>
    </xf>
    <xf numFmtId="0" fontId="0" fillId="5" borderId="0" xfId="0" applyFill="1" applyBorder="1"/>
    <xf numFmtId="0" fontId="0" fillId="5" borderId="0" xfId="0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5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/>
    </xf>
    <xf numFmtId="0" fontId="10" fillId="0" borderId="0" xfId="0" applyFont="1"/>
    <xf numFmtId="0" fontId="2" fillId="5" borderId="2" xfId="0" applyFont="1" applyFill="1" applyBorder="1" applyAlignment="1">
      <alignment horizontal="justify"/>
    </xf>
    <xf numFmtId="0" fontId="6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6" fillId="5" borderId="2" xfId="0" applyFont="1" applyFill="1" applyBorder="1" applyAlignment="1"/>
    <xf numFmtId="0" fontId="6" fillId="2" borderId="2" xfId="0" applyFont="1" applyFill="1" applyBorder="1" applyAlignment="1"/>
    <xf numFmtId="0" fontId="6" fillId="6" borderId="2" xfId="0" applyFont="1" applyFill="1" applyBorder="1"/>
    <xf numFmtId="0" fontId="0" fillId="6" borderId="2" xfId="0" applyFill="1" applyBorder="1"/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/>
    <xf numFmtId="0" fontId="6" fillId="5" borderId="5" xfId="0" applyFont="1" applyFill="1" applyBorder="1" applyAlignment="1"/>
    <xf numFmtId="0" fontId="6" fillId="0" borderId="0" xfId="0" applyFont="1"/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6" fillId="5" borderId="3" xfId="0" applyFont="1" applyFill="1" applyBorder="1" applyAlignment="1"/>
    <xf numFmtId="0" fontId="6" fillId="6" borderId="3" xfId="0" applyFont="1" applyFill="1" applyBorder="1" applyAlignment="1">
      <alignment horizontal="center"/>
    </xf>
    <xf numFmtId="0" fontId="6" fillId="6" borderId="12" xfId="0" applyFont="1" applyFill="1" applyBorder="1" applyAlignment="1"/>
    <xf numFmtId="0" fontId="6" fillId="6" borderId="13" xfId="0" applyFont="1" applyFill="1" applyBorder="1"/>
    <xf numFmtId="0" fontId="0" fillId="0" borderId="1" xfId="0" applyBorder="1"/>
    <xf numFmtId="0" fontId="3" fillId="0" borderId="1" xfId="0" applyFont="1" applyFill="1" applyBorder="1" applyAlignment="1">
      <alignment horizontal="justify"/>
    </xf>
    <xf numFmtId="0" fontId="0" fillId="0" borderId="3" xfId="0" applyFill="1" applyBorder="1"/>
    <xf numFmtId="0" fontId="0" fillId="0" borderId="11" xfId="0" applyBorder="1"/>
    <xf numFmtId="0" fontId="6" fillId="0" borderId="11" xfId="0" applyFont="1" applyBorder="1" applyAlignment="1">
      <alignment horizontal="center" vertical="center"/>
    </xf>
    <xf numFmtId="0" fontId="6" fillId="5" borderId="6" xfId="0" applyFont="1" applyFill="1" applyBorder="1" applyAlignment="1"/>
    <xf numFmtId="0" fontId="6" fillId="5" borderId="7" xfId="0" applyFont="1" applyFill="1" applyBorder="1"/>
    <xf numFmtId="0" fontId="6" fillId="5" borderId="8" xfId="0" applyFont="1" applyFill="1" applyBorder="1"/>
    <xf numFmtId="0" fontId="0" fillId="5" borderId="2" xfId="0" applyFill="1" applyBorder="1"/>
    <xf numFmtId="0" fontId="2" fillId="5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4" borderId="0" xfId="0" applyFont="1" applyFill="1" applyBorder="1" applyAlignment="1"/>
    <xf numFmtId="0" fontId="6" fillId="4" borderId="0" xfId="0" applyFont="1" applyFill="1"/>
    <xf numFmtId="0" fontId="1" fillId="5" borderId="2" xfId="0" applyFont="1" applyFill="1" applyBorder="1" applyAlignment="1">
      <alignment horizontal="left"/>
    </xf>
    <xf numFmtId="0" fontId="1" fillId="5" borderId="0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/>
    <xf numFmtId="0" fontId="1" fillId="7" borderId="0" xfId="0" applyFont="1" applyFill="1" applyBorder="1" applyAlignment="1"/>
    <xf numFmtId="0" fontId="0" fillId="7" borderId="0" xfId="0" applyFill="1"/>
    <xf numFmtId="0" fontId="1" fillId="5" borderId="7" xfId="0" applyFont="1" applyFill="1" applyBorder="1"/>
    <xf numFmtId="0" fontId="1" fillId="5" borderId="2" xfId="0" applyFont="1" applyFill="1" applyBorder="1"/>
    <xf numFmtId="0" fontId="1" fillId="5" borderId="6" xfId="0" applyFont="1" applyFill="1" applyBorder="1" applyAlignment="1"/>
    <xf numFmtId="0" fontId="3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4"/>
  <sheetViews>
    <sheetView topLeftCell="A69" workbookViewId="0">
      <selection activeCell="A5" sqref="A5:XFD109"/>
    </sheetView>
  </sheetViews>
  <sheetFormatPr baseColWidth="10" defaultRowHeight="12.75" x14ac:dyDescent="0.2"/>
  <cols>
    <col min="2" max="2" width="75.85546875" customWidth="1"/>
    <col min="3" max="3" width="23.7109375" style="8" customWidth="1"/>
    <col min="4" max="4" width="25.7109375" customWidth="1"/>
    <col min="5" max="5" width="23.28515625" customWidth="1"/>
    <col min="6" max="6" width="26.7109375" customWidth="1"/>
    <col min="7" max="7" width="23.140625" customWidth="1"/>
    <col min="8" max="8" width="22.85546875" customWidth="1"/>
  </cols>
  <sheetData>
    <row r="1" spans="1:8" ht="63.75" customHeight="1" x14ac:dyDescent="0.2">
      <c r="B1" s="43" t="s">
        <v>41</v>
      </c>
    </row>
    <row r="2" spans="1:8" ht="24" customHeight="1" x14ac:dyDescent="0.35">
      <c r="B2" s="32" t="s">
        <v>36</v>
      </c>
      <c r="C2" s="25" t="s">
        <v>52</v>
      </c>
      <c r="D2" s="26" t="s">
        <v>52</v>
      </c>
      <c r="E2" s="25" t="s">
        <v>52</v>
      </c>
      <c r="F2" s="26" t="s">
        <v>52</v>
      </c>
      <c r="G2" s="25" t="s">
        <v>52</v>
      </c>
      <c r="H2" s="26" t="s">
        <v>52</v>
      </c>
    </row>
    <row r="3" spans="1:8" s="2" customFormat="1" ht="24.75" customHeight="1" x14ac:dyDescent="0.2">
      <c r="B3" s="27" t="s">
        <v>21</v>
      </c>
      <c r="C3" s="9" t="s">
        <v>26</v>
      </c>
      <c r="D3" s="10" t="s">
        <v>26</v>
      </c>
      <c r="E3" s="9" t="s">
        <v>26</v>
      </c>
      <c r="F3" s="10" t="s">
        <v>26</v>
      </c>
      <c r="G3" s="9" t="s">
        <v>26</v>
      </c>
      <c r="H3" s="10"/>
    </row>
    <row r="4" spans="1:8" ht="14.25" x14ac:dyDescent="0.2">
      <c r="A4" s="62"/>
      <c r="B4" s="59"/>
      <c r="C4" s="60"/>
      <c r="D4" s="61"/>
      <c r="E4" s="45"/>
      <c r="F4" s="45"/>
      <c r="G4" s="45"/>
      <c r="H4" s="45"/>
    </row>
    <row r="5" spans="1:8" ht="39.950000000000003" customHeight="1" x14ac:dyDescent="0.2">
      <c r="A5" s="63" t="s">
        <v>24</v>
      </c>
      <c r="B5" s="85" t="s">
        <v>8</v>
      </c>
      <c r="C5" s="85"/>
      <c r="D5" s="85"/>
      <c r="E5" s="44"/>
      <c r="F5" s="44"/>
      <c r="G5" s="44"/>
      <c r="H5" s="44"/>
    </row>
    <row r="6" spans="1:8" ht="15" x14ac:dyDescent="0.25">
      <c r="A6" s="62"/>
      <c r="B6" s="17"/>
      <c r="C6" s="15"/>
      <c r="D6" s="17"/>
      <c r="E6" s="44"/>
      <c r="F6" s="44"/>
      <c r="G6" s="44"/>
      <c r="H6" s="44"/>
    </row>
    <row r="7" spans="1:8" ht="15" x14ac:dyDescent="0.25">
      <c r="A7" s="62"/>
      <c r="B7" s="28" t="s">
        <v>27</v>
      </c>
      <c r="C7" s="28"/>
      <c r="D7" s="28"/>
      <c r="E7" s="44"/>
      <c r="F7" s="44"/>
      <c r="G7" s="44"/>
      <c r="H7" s="44"/>
    </row>
    <row r="8" spans="1:8" ht="15" x14ac:dyDescent="0.25">
      <c r="A8" s="62"/>
      <c r="B8" s="15"/>
      <c r="C8" s="15"/>
      <c r="D8" s="17"/>
      <c r="E8" s="44"/>
      <c r="F8" s="44"/>
      <c r="G8" s="44"/>
      <c r="H8" s="44"/>
    </row>
    <row r="9" spans="1:8" ht="15" x14ac:dyDescent="0.25">
      <c r="B9" s="14" t="s">
        <v>3</v>
      </c>
      <c r="C9" s="4" t="s">
        <v>26</v>
      </c>
      <c r="D9" s="74" t="s">
        <v>26</v>
      </c>
      <c r="E9" s="74"/>
      <c r="F9" s="10"/>
      <c r="G9" s="9"/>
      <c r="H9" s="10"/>
    </row>
    <row r="10" spans="1:8" ht="15" x14ac:dyDescent="0.25">
      <c r="B10" s="14" t="s">
        <v>4</v>
      </c>
      <c r="C10" s="4" t="s">
        <v>26</v>
      </c>
      <c r="D10" s="75" t="s">
        <v>26</v>
      </c>
      <c r="E10" s="75"/>
      <c r="F10" s="10"/>
      <c r="G10" s="76"/>
      <c r="H10" s="10"/>
    </row>
    <row r="11" spans="1:8" ht="15" x14ac:dyDescent="0.25">
      <c r="B11" s="14" t="s">
        <v>23</v>
      </c>
      <c r="C11" s="4" t="s">
        <v>26</v>
      </c>
      <c r="D11" s="75" t="s">
        <v>26</v>
      </c>
      <c r="E11" s="75"/>
      <c r="F11" s="10"/>
      <c r="G11" s="77"/>
      <c r="H11" s="10"/>
    </row>
    <row r="12" spans="1:8" ht="15" x14ac:dyDescent="0.25">
      <c r="A12" t="s">
        <v>26</v>
      </c>
      <c r="B12" s="14" t="s">
        <v>7</v>
      </c>
      <c r="C12" s="4" t="s">
        <v>26</v>
      </c>
      <c r="D12" s="75" t="s">
        <v>26</v>
      </c>
      <c r="E12" s="75"/>
      <c r="F12" s="10"/>
      <c r="G12" s="9"/>
      <c r="H12" s="10"/>
    </row>
    <row r="13" spans="1:8" ht="15" x14ac:dyDescent="0.25">
      <c r="B13" s="14" t="s">
        <v>0</v>
      </c>
      <c r="C13" s="4" t="s">
        <v>26</v>
      </c>
      <c r="D13" s="75" t="s">
        <v>26</v>
      </c>
      <c r="E13" s="75"/>
      <c r="F13" s="10"/>
      <c r="G13" s="77"/>
      <c r="H13" s="10"/>
    </row>
    <row r="14" spans="1:8" ht="15" x14ac:dyDescent="0.25">
      <c r="B14" s="14" t="s">
        <v>29</v>
      </c>
      <c r="C14" s="4" t="s">
        <v>26</v>
      </c>
      <c r="D14" s="75" t="s">
        <v>26</v>
      </c>
      <c r="E14" s="75"/>
      <c r="F14" s="10"/>
      <c r="G14" s="77"/>
      <c r="H14" s="10"/>
    </row>
    <row r="15" spans="1:8" ht="15" x14ac:dyDescent="0.25">
      <c r="B15" s="14" t="s">
        <v>28</v>
      </c>
      <c r="C15" s="4" t="s">
        <v>26</v>
      </c>
      <c r="D15" s="75" t="s">
        <v>26</v>
      </c>
      <c r="E15" s="75"/>
      <c r="F15" s="10"/>
      <c r="G15" s="77"/>
      <c r="H15" s="10"/>
    </row>
    <row r="16" spans="1:8" ht="15" x14ac:dyDescent="0.25">
      <c r="B16" s="14" t="s">
        <v>33</v>
      </c>
      <c r="C16" s="4" t="s">
        <v>26</v>
      </c>
      <c r="D16" s="75" t="s">
        <v>26</v>
      </c>
      <c r="E16" s="75"/>
      <c r="F16" s="10"/>
      <c r="G16" s="9"/>
      <c r="H16" s="10"/>
    </row>
    <row r="17" spans="1:10" ht="15" x14ac:dyDescent="0.25">
      <c r="B17" s="14" t="s">
        <v>34</v>
      </c>
      <c r="C17" s="4" t="s">
        <v>26</v>
      </c>
      <c r="D17" s="75" t="s">
        <v>26</v>
      </c>
      <c r="E17" s="75"/>
      <c r="F17" s="10"/>
      <c r="G17" s="9"/>
      <c r="H17" s="10"/>
    </row>
    <row r="18" spans="1:10" ht="15" x14ac:dyDescent="0.25">
      <c r="B18" s="14" t="s">
        <v>13</v>
      </c>
      <c r="C18" s="4" t="s">
        <v>26</v>
      </c>
      <c r="D18" s="75" t="s">
        <v>26</v>
      </c>
      <c r="E18" s="75"/>
      <c r="F18" s="10"/>
      <c r="G18" s="77"/>
      <c r="H18" s="10"/>
    </row>
    <row r="19" spans="1:10" ht="15" x14ac:dyDescent="0.25">
      <c r="B19" s="14" t="s">
        <v>14</v>
      </c>
      <c r="C19" s="4" t="s">
        <v>26</v>
      </c>
      <c r="D19" s="75" t="s">
        <v>26</v>
      </c>
      <c r="E19" s="75"/>
      <c r="F19" s="10"/>
      <c r="G19" s="77"/>
      <c r="H19" s="10"/>
    </row>
    <row r="20" spans="1:10" ht="15" x14ac:dyDescent="0.25">
      <c r="B20" s="14" t="s">
        <v>35</v>
      </c>
      <c r="C20" s="4" t="s">
        <v>26</v>
      </c>
      <c r="D20" s="75" t="s">
        <v>26</v>
      </c>
      <c r="E20" s="75"/>
      <c r="F20" s="10"/>
      <c r="G20" s="9"/>
      <c r="H20" s="10"/>
    </row>
    <row r="21" spans="1:10" ht="15" x14ac:dyDescent="0.25">
      <c r="B21" s="14" t="s">
        <v>16</v>
      </c>
      <c r="C21" s="4" t="s">
        <v>26</v>
      </c>
      <c r="D21" s="75" t="s">
        <v>26</v>
      </c>
      <c r="E21" s="75"/>
      <c r="F21" s="10"/>
      <c r="G21" s="77"/>
      <c r="H21" s="10"/>
    </row>
    <row r="22" spans="1:10" ht="45" x14ac:dyDescent="0.25">
      <c r="B22" s="14" t="s">
        <v>17</v>
      </c>
      <c r="C22" s="4" t="s">
        <v>26</v>
      </c>
      <c r="D22" s="75" t="s">
        <v>26</v>
      </c>
      <c r="E22" s="75"/>
      <c r="F22" s="10"/>
      <c r="G22" s="77"/>
      <c r="H22" s="10"/>
    </row>
    <row r="23" spans="1:10" ht="15" x14ac:dyDescent="0.25">
      <c r="B23" s="14" t="s">
        <v>18</v>
      </c>
      <c r="C23" s="4" t="s">
        <v>26</v>
      </c>
      <c r="D23" s="75" t="s">
        <v>26</v>
      </c>
      <c r="E23" s="75"/>
      <c r="F23" s="10"/>
      <c r="G23" s="77"/>
      <c r="H23" s="10"/>
    </row>
    <row r="24" spans="1:10" ht="15" x14ac:dyDescent="0.25">
      <c r="B24" s="14" t="s">
        <v>19</v>
      </c>
      <c r="C24" s="4" t="s">
        <v>26</v>
      </c>
      <c r="D24" s="75" t="s">
        <v>26</v>
      </c>
      <c r="E24" s="75"/>
      <c r="F24" s="10"/>
      <c r="G24" s="77"/>
      <c r="H24" s="10"/>
      <c r="I24" s="8"/>
      <c r="J24" s="8"/>
    </row>
    <row r="25" spans="1:10" x14ac:dyDescent="0.2">
      <c r="B25" s="19"/>
      <c r="C25" s="19"/>
      <c r="D25" s="83" t="s">
        <v>26</v>
      </c>
      <c r="E25" s="64"/>
      <c r="F25" s="64"/>
      <c r="G25" s="19"/>
      <c r="H25" s="64"/>
      <c r="I25" s="70"/>
      <c r="J25" s="70"/>
    </row>
    <row r="26" spans="1:10" ht="15" x14ac:dyDescent="0.25">
      <c r="B26" s="20" t="s">
        <v>22</v>
      </c>
      <c r="C26" s="15" t="s">
        <v>26</v>
      </c>
      <c r="D26" s="81" t="s">
        <v>26</v>
      </c>
      <c r="E26" s="65"/>
      <c r="F26" s="65"/>
      <c r="G26" s="66"/>
      <c r="H26" s="65"/>
      <c r="I26" s="71"/>
      <c r="J26" s="71"/>
    </row>
    <row r="27" spans="1:10" ht="15" x14ac:dyDescent="0.25">
      <c r="B27" s="33" t="s">
        <v>37</v>
      </c>
      <c r="C27" s="14" t="s">
        <v>64</v>
      </c>
      <c r="D27" s="82" t="s">
        <v>26</v>
      </c>
      <c r="E27" s="16"/>
      <c r="F27" s="65"/>
      <c r="G27" s="17"/>
      <c r="H27" s="65"/>
    </row>
    <row r="28" spans="1:10" x14ac:dyDescent="0.2">
      <c r="A28" s="43" t="s">
        <v>40</v>
      </c>
      <c r="B28" s="34" t="s">
        <v>31</v>
      </c>
      <c r="C28" s="4" t="s">
        <v>64</v>
      </c>
      <c r="D28" s="74" t="s">
        <v>26</v>
      </c>
      <c r="E28" s="5"/>
      <c r="F28" s="10"/>
      <c r="G28" s="9"/>
      <c r="H28" s="10"/>
    </row>
    <row r="29" spans="1:10" x14ac:dyDescent="0.2">
      <c r="B29" s="35" t="s">
        <v>1</v>
      </c>
      <c r="C29" s="4"/>
      <c r="D29" s="75" t="s">
        <v>26</v>
      </c>
      <c r="E29" s="6"/>
      <c r="F29" s="10"/>
      <c r="G29" s="9"/>
      <c r="H29" s="10"/>
    </row>
    <row r="30" spans="1:10" x14ac:dyDescent="0.2">
      <c r="B30" s="72" t="s">
        <v>54</v>
      </c>
      <c r="C30" s="4" t="s">
        <v>26</v>
      </c>
      <c r="D30" s="74" t="s">
        <v>26</v>
      </c>
      <c r="E30" s="5"/>
      <c r="F30" s="10"/>
      <c r="G30" s="9"/>
      <c r="H30" s="10"/>
    </row>
    <row r="31" spans="1:10" x14ac:dyDescent="0.2">
      <c r="B31" s="36" t="s">
        <v>6</v>
      </c>
      <c r="C31" s="4" t="s">
        <v>26</v>
      </c>
      <c r="D31" s="75" t="s">
        <v>26</v>
      </c>
      <c r="E31" s="6"/>
      <c r="F31" s="10"/>
      <c r="G31" s="9"/>
      <c r="H31" s="10"/>
    </row>
    <row r="32" spans="1:10" s="11" customFormat="1" x14ac:dyDescent="0.2">
      <c r="B32" s="36" t="s">
        <v>32</v>
      </c>
      <c r="C32" s="4" t="s">
        <v>26</v>
      </c>
      <c r="D32" s="74" t="s">
        <v>26</v>
      </c>
      <c r="E32" s="74"/>
      <c r="F32" s="10"/>
      <c r="G32" s="9"/>
      <c r="H32" s="10"/>
    </row>
    <row r="33" spans="1:8" ht="19.5" customHeight="1" x14ac:dyDescent="0.2">
      <c r="B33" s="18" t="s">
        <v>2</v>
      </c>
      <c r="C33" s="19"/>
      <c r="D33" s="73" t="s">
        <v>26</v>
      </c>
      <c r="E33" s="48"/>
      <c r="F33" s="47"/>
      <c r="G33" s="48"/>
      <c r="H33" s="47"/>
    </row>
    <row r="34" spans="1:8" ht="19.5" customHeight="1" x14ac:dyDescent="0.2">
      <c r="B34" s="42"/>
      <c r="C34" s="19"/>
      <c r="D34" s="73" t="s">
        <v>26</v>
      </c>
      <c r="E34" s="50"/>
      <c r="F34" s="51"/>
      <c r="G34" s="50"/>
      <c r="H34" s="51"/>
    </row>
    <row r="35" spans="1:8" ht="39.75" customHeight="1" x14ac:dyDescent="0.2">
      <c r="A35" s="29" t="s">
        <v>25</v>
      </c>
      <c r="B35" s="84" t="s">
        <v>26</v>
      </c>
      <c r="C35" s="85"/>
      <c r="D35" s="85"/>
      <c r="E35" s="49"/>
      <c r="F35" s="51"/>
      <c r="G35" s="49"/>
      <c r="H35" s="51"/>
    </row>
    <row r="36" spans="1:8" x14ac:dyDescent="0.2">
      <c r="B36" s="17"/>
      <c r="C36" s="23"/>
      <c r="D36" s="23" t="s">
        <v>26</v>
      </c>
      <c r="E36" s="48"/>
      <c r="F36" s="52"/>
      <c r="G36" s="48"/>
      <c r="H36" s="52"/>
    </row>
    <row r="37" spans="1:8" ht="15" x14ac:dyDescent="0.25">
      <c r="B37" s="31" t="s">
        <v>27</v>
      </c>
      <c r="C37" s="21"/>
      <c r="D37" s="22" t="s">
        <v>26</v>
      </c>
      <c r="E37" s="50"/>
      <c r="F37" s="52"/>
      <c r="G37" s="50"/>
      <c r="H37" s="52"/>
    </row>
    <row r="38" spans="1:8" ht="15" x14ac:dyDescent="0.25">
      <c r="B38" s="15"/>
      <c r="C38" s="15"/>
      <c r="D38" s="17"/>
      <c r="E38" s="49"/>
      <c r="F38" s="46"/>
      <c r="G38" s="49"/>
      <c r="H38" s="46"/>
    </row>
    <row r="39" spans="1:8" ht="15" x14ac:dyDescent="0.25">
      <c r="B39" s="14" t="s">
        <v>3</v>
      </c>
      <c r="C39" s="4" t="s">
        <v>26</v>
      </c>
      <c r="D39" s="74" t="s">
        <v>26</v>
      </c>
      <c r="E39" s="74"/>
      <c r="F39" s="10"/>
      <c r="G39" s="9"/>
      <c r="H39" s="10"/>
    </row>
    <row r="40" spans="1:8" ht="15" x14ac:dyDescent="0.25">
      <c r="B40" s="14" t="s">
        <v>4</v>
      </c>
      <c r="C40" s="4" t="s">
        <v>26</v>
      </c>
      <c r="D40" s="75" t="s">
        <v>64</v>
      </c>
      <c r="E40" s="75"/>
      <c r="F40" s="10"/>
      <c r="G40" s="76"/>
      <c r="H40" s="10"/>
    </row>
    <row r="41" spans="1:8" ht="15" x14ac:dyDescent="0.25">
      <c r="B41" s="14" t="s">
        <v>23</v>
      </c>
      <c r="C41" s="4" t="s">
        <v>26</v>
      </c>
      <c r="D41" s="75" t="s">
        <v>26</v>
      </c>
      <c r="E41" s="75"/>
      <c r="F41" s="10"/>
      <c r="G41" s="77"/>
      <c r="H41" s="10"/>
    </row>
    <row r="42" spans="1:8" ht="15" x14ac:dyDescent="0.25">
      <c r="B42" s="14" t="s">
        <v>7</v>
      </c>
      <c r="C42" s="4" t="s">
        <v>26</v>
      </c>
      <c r="D42" s="75" t="s">
        <v>26</v>
      </c>
      <c r="E42" s="75"/>
      <c r="F42" s="10"/>
      <c r="G42" s="9"/>
      <c r="H42" s="10"/>
    </row>
    <row r="43" spans="1:8" ht="15" x14ac:dyDescent="0.25">
      <c r="B43" s="14" t="s">
        <v>0</v>
      </c>
      <c r="C43" s="4" t="s">
        <v>26</v>
      </c>
      <c r="D43" s="75" t="s">
        <v>26</v>
      </c>
      <c r="E43" s="75"/>
      <c r="F43" s="10"/>
      <c r="G43" s="77"/>
      <c r="H43" s="10"/>
    </row>
    <row r="44" spans="1:8" ht="15" x14ac:dyDescent="0.25">
      <c r="B44" s="14" t="s">
        <v>10</v>
      </c>
      <c r="C44" s="4" t="s">
        <v>26</v>
      </c>
      <c r="D44" s="75" t="s">
        <v>26</v>
      </c>
      <c r="E44" s="75"/>
      <c r="F44" s="10"/>
      <c r="G44" s="77"/>
      <c r="H44" s="10"/>
    </row>
    <row r="45" spans="1:8" ht="15" x14ac:dyDescent="0.25">
      <c r="B45" s="14" t="s">
        <v>11</v>
      </c>
      <c r="C45" s="4" t="s">
        <v>26</v>
      </c>
      <c r="D45" s="75" t="s">
        <v>26</v>
      </c>
      <c r="E45" s="75"/>
      <c r="F45" s="10"/>
      <c r="G45" s="77"/>
      <c r="H45" s="10"/>
    </row>
    <row r="46" spans="1:8" ht="15" x14ac:dyDescent="0.25">
      <c r="B46" s="14" t="s">
        <v>9</v>
      </c>
      <c r="C46" s="4" t="s">
        <v>26</v>
      </c>
      <c r="D46" s="75" t="s">
        <v>26</v>
      </c>
      <c r="E46" s="75"/>
      <c r="F46" s="10"/>
      <c r="G46" s="9"/>
      <c r="H46" s="10"/>
    </row>
    <row r="47" spans="1:8" ht="15" x14ac:dyDescent="0.25">
      <c r="B47" s="14" t="s">
        <v>12</v>
      </c>
      <c r="C47" s="4" t="s">
        <v>26</v>
      </c>
      <c r="D47" s="75" t="s">
        <v>26</v>
      </c>
      <c r="E47" s="75"/>
      <c r="F47" s="10"/>
      <c r="G47" s="9"/>
      <c r="H47" s="10"/>
    </row>
    <row r="48" spans="1:8" ht="15" x14ac:dyDescent="0.25">
      <c r="B48" s="14" t="s">
        <v>13</v>
      </c>
      <c r="C48" s="4" t="s">
        <v>26</v>
      </c>
      <c r="D48" s="75" t="s">
        <v>26</v>
      </c>
      <c r="E48" s="75"/>
      <c r="F48" s="10"/>
      <c r="G48" s="77"/>
      <c r="H48" s="10"/>
    </row>
    <row r="49" spans="1:256" ht="15" x14ac:dyDescent="0.25">
      <c r="B49" s="14" t="s">
        <v>14</v>
      </c>
      <c r="C49" s="4" t="s">
        <v>26</v>
      </c>
      <c r="D49" s="75" t="s">
        <v>26</v>
      </c>
      <c r="E49" s="75"/>
      <c r="F49" s="10"/>
      <c r="G49" s="77"/>
      <c r="H49" s="10"/>
    </row>
    <row r="50" spans="1:256" ht="15" x14ac:dyDescent="0.25">
      <c r="B50" s="14" t="s">
        <v>15</v>
      </c>
      <c r="C50" s="4" t="s">
        <v>26</v>
      </c>
      <c r="D50" s="75" t="s">
        <v>65</v>
      </c>
      <c r="E50" s="75"/>
      <c r="F50" s="10"/>
      <c r="G50" s="9"/>
      <c r="H50" s="10"/>
    </row>
    <row r="51" spans="1:256" ht="15" x14ac:dyDescent="0.25">
      <c r="B51" s="14" t="s">
        <v>16</v>
      </c>
      <c r="C51" s="4" t="s">
        <v>26</v>
      </c>
      <c r="D51" s="75" t="s">
        <v>26</v>
      </c>
      <c r="E51" s="75"/>
      <c r="F51" s="10"/>
      <c r="G51" s="77"/>
      <c r="H51" s="10"/>
    </row>
    <row r="52" spans="1:256" ht="45" x14ac:dyDescent="0.25">
      <c r="B52" s="14" t="s">
        <v>17</v>
      </c>
      <c r="C52" s="4" t="s">
        <v>26</v>
      </c>
      <c r="D52" s="75" t="s">
        <v>26</v>
      </c>
      <c r="E52" s="75"/>
      <c r="F52" s="10"/>
      <c r="G52" s="77"/>
      <c r="H52" s="10"/>
    </row>
    <row r="53" spans="1:256" ht="15" x14ac:dyDescent="0.25">
      <c r="B53" s="14" t="s">
        <v>18</v>
      </c>
      <c r="C53" s="4" t="s">
        <v>26</v>
      </c>
      <c r="D53" s="75" t="s">
        <v>26</v>
      </c>
      <c r="E53" s="75"/>
      <c r="F53" s="10"/>
      <c r="G53" s="77"/>
      <c r="H53" s="10"/>
    </row>
    <row r="54" spans="1:256" ht="15" x14ac:dyDescent="0.25">
      <c r="B54" s="14" t="s">
        <v>19</v>
      </c>
      <c r="C54" s="4"/>
      <c r="D54" s="75"/>
      <c r="E54" s="75"/>
      <c r="F54" s="10"/>
      <c r="G54" s="77"/>
      <c r="H54" s="53"/>
    </row>
    <row r="55" spans="1:256" x14ac:dyDescent="0.2">
      <c r="B55" s="19"/>
      <c r="C55" s="19"/>
      <c r="D55" s="64"/>
      <c r="E55" s="64"/>
      <c r="F55" s="64"/>
      <c r="G55" s="19"/>
      <c r="H55" s="51"/>
    </row>
    <row r="56" spans="1:256" ht="15" x14ac:dyDescent="0.25">
      <c r="B56" s="20" t="s">
        <v>22</v>
      </c>
      <c r="C56" s="15"/>
      <c r="D56" s="65"/>
      <c r="E56" s="65"/>
      <c r="F56" s="65"/>
      <c r="G56" s="66"/>
      <c r="H56" s="46"/>
    </row>
    <row r="57" spans="1:256" ht="15" x14ac:dyDescent="0.25">
      <c r="B57" s="33" t="s">
        <v>37</v>
      </c>
      <c r="C57" s="14"/>
      <c r="D57" s="16"/>
      <c r="E57" s="16"/>
      <c r="F57" s="65"/>
      <c r="G57" s="17"/>
      <c r="H57" s="54"/>
    </row>
    <row r="58" spans="1:256" x14ac:dyDescent="0.2">
      <c r="A58" s="43" t="s">
        <v>40</v>
      </c>
      <c r="B58" s="34" t="s">
        <v>31</v>
      </c>
      <c r="C58" s="4"/>
      <c r="D58" s="5"/>
      <c r="E58" s="5"/>
      <c r="F58" s="10"/>
      <c r="G58" s="9"/>
      <c r="H58" s="10"/>
    </row>
    <row r="59" spans="1:256" x14ac:dyDescent="0.2">
      <c r="B59" s="35" t="s">
        <v>1</v>
      </c>
      <c r="C59" s="4"/>
      <c r="D59" s="6"/>
      <c r="E59" s="6"/>
      <c r="F59" s="10"/>
      <c r="G59" s="9"/>
      <c r="H59" s="10"/>
    </row>
    <row r="60" spans="1:256" x14ac:dyDescent="0.2">
      <c r="B60" s="34" t="s">
        <v>5</v>
      </c>
      <c r="C60" s="4"/>
      <c r="D60" s="5"/>
      <c r="E60" s="5"/>
      <c r="F60" s="10"/>
      <c r="G60" s="9"/>
      <c r="H60" s="10"/>
    </row>
    <row r="61" spans="1:256" x14ac:dyDescent="0.2">
      <c r="B61" s="36" t="s">
        <v>6</v>
      </c>
      <c r="C61" s="4"/>
      <c r="D61" s="6"/>
      <c r="E61" s="6"/>
      <c r="F61" s="10"/>
      <c r="G61" s="9"/>
      <c r="H61" s="10"/>
    </row>
    <row r="62" spans="1:256" x14ac:dyDescent="0.2">
      <c r="B62" s="36" t="s">
        <v>32</v>
      </c>
      <c r="C62" s="4"/>
      <c r="D62" s="5"/>
      <c r="E62" s="74"/>
      <c r="F62" s="10"/>
      <c r="G62" s="9"/>
      <c r="H62" s="10"/>
    </row>
    <row r="63" spans="1:256" ht="22.5" customHeight="1" x14ac:dyDescent="0.2">
      <c r="B63" s="18" t="s">
        <v>2</v>
      </c>
      <c r="C63" s="4"/>
      <c r="D63" s="5"/>
      <c r="E63" s="9"/>
      <c r="F63" s="10"/>
      <c r="G63" s="9"/>
      <c r="H63" s="10"/>
    </row>
    <row r="64" spans="1:256" s="1" customFormat="1" ht="30" customHeight="1" x14ac:dyDescent="0.2">
      <c r="B64" s="19"/>
      <c r="C64" s="22"/>
      <c r="D64" s="19"/>
      <c r="E64" s="68"/>
      <c r="F64" s="68"/>
      <c r="G64" s="68"/>
      <c r="H64" s="68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8" ht="42.75" x14ac:dyDescent="0.25">
      <c r="A65" s="69" t="s">
        <v>53</v>
      </c>
      <c r="B65" s="30" t="s">
        <v>20</v>
      </c>
      <c r="C65" s="14"/>
      <c r="D65" s="67"/>
      <c r="E65" s="67"/>
      <c r="F65" s="67"/>
      <c r="G65" s="67"/>
      <c r="H65" s="67"/>
    </row>
    <row r="66" spans="1:8" ht="15" x14ac:dyDescent="0.25">
      <c r="B66" s="13"/>
      <c r="C66" s="31"/>
      <c r="D66" s="31"/>
      <c r="E66" s="13"/>
      <c r="F66" s="13"/>
      <c r="G66" s="13"/>
      <c r="H66" s="13"/>
    </row>
    <row r="67" spans="1:8" ht="15" x14ac:dyDescent="0.25">
      <c r="B67" s="31" t="s">
        <v>27</v>
      </c>
      <c r="C67" s="15"/>
      <c r="D67" s="17"/>
      <c r="E67" s="13"/>
      <c r="F67" s="13"/>
      <c r="G67" s="13"/>
      <c r="H67" s="13"/>
    </row>
    <row r="68" spans="1:8" ht="15" x14ac:dyDescent="0.25">
      <c r="B68" s="15"/>
      <c r="C68" s="4"/>
      <c r="D68" s="74"/>
      <c r="E68" s="74"/>
      <c r="F68" s="10"/>
      <c r="G68" s="9"/>
      <c r="H68" s="5"/>
    </row>
    <row r="69" spans="1:8" ht="15" x14ac:dyDescent="0.25">
      <c r="B69" s="14" t="s">
        <v>3</v>
      </c>
      <c r="C69" s="4"/>
      <c r="D69" s="75"/>
      <c r="E69" s="75"/>
      <c r="F69" s="10"/>
      <c r="G69" s="76"/>
      <c r="H69" s="6"/>
    </row>
    <row r="70" spans="1:8" ht="15" x14ac:dyDescent="0.25">
      <c r="B70" s="14" t="s">
        <v>4</v>
      </c>
      <c r="C70" s="4"/>
      <c r="D70" s="75"/>
      <c r="E70" s="75"/>
      <c r="F70" s="10"/>
      <c r="G70" s="77"/>
      <c r="H70" s="7"/>
    </row>
    <row r="71" spans="1:8" ht="15" x14ac:dyDescent="0.25">
      <c r="B71" s="14" t="s">
        <v>23</v>
      </c>
      <c r="C71" s="4"/>
      <c r="D71" s="75"/>
      <c r="E71" s="75"/>
      <c r="F71" s="10"/>
      <c r="G71" s="9"/>
      <c r="H71" s="6"/>
    </row>
    <row r="72" spans="1:8" ht="15" x14ac:dyDescent="0.25">
      <c r="B72" s="14" t="s">
        <v>7</v>
      </c>
      <c r="C72" s="4"/>
      <c r="D72" s="75"/>
      <c r="E72" s="75"/>
      <c r="F72" s="10"/>
      <c r="G72" s="77"/>
      <c r="H72" s="6"/>
    </row>
    <row r="73" spans="1:8" ht="15" x14ac:dyDescent="0.25">
      <c r="B73" s="14" t="s">
        <v>0</v>
      </c>
      <c r="C73" s="4"/>
      <c r="D73" s="75"/>
      <c r="E73" s="75"/>
      <c r="F73" s="10"/>
      <c r="G73" s="77"/>
      <c r="H73" s="38"/>
    </row>
    <row r="74" spans="1:8" ht="15" x14ac:dyDescent="0.25">
      <c r="B74" s="14" t="s">
        <v>29</v>
      </c>
      <c r="C74" s="4"/>
      <c r="D74" s="75"/>
      <c r="E74" s="75"/>
      <c r="F74" s="10"/>
      <c r="G74" s="77"/>
      <c r="H74" s="39"/>
    </row>
    <row r="75" spans="1:8" ht="15" x14ac:dyDescent="0.25">
      <c r="B75" s="14" t="s">
        <v>28</v>
      </c>
      <c r="C75" s="4"/>
      <c r="D75" s="75"/>
      <c r="E75" s="75"/>
      <c r="F75" s="10"/>
      <c r="G75" s="9"/>
      <c r="H75" s="39"/>
    </row>
    <row r="76" spans="1:8" ht="15" x14ac:dyDescent="0.25">
      <c r="B76" s="14" t="s">
        <v>12</v>
      </c>
      <c r="C76" s="4"/>
      <c r="D76" s="75"/>
      <c r="E76" s="75"/>
      <c r="F76" s="10"/>
      <c r="G76" s="9"/>
      <c r="H76" s="38"/>
    </row>
    <row r="77" spans="1:8" ht="15" x14ac:dyDescent="0.25">
      <c r="B77" s="14" t="s">
        <v>13</v>
      </c>
      <c r="C77" s="4"/>
      <c r="D77" s="75"/>
      <c r="E77" s="75"/>
      <c r="F77" s="10"/>
      <c r="G77" s="77"/>
      <c r="H77" s="39"/>
    </row>
    <row r="78" spans="1:8" ht="15" x14ac:dyDescent="0.25">
      <c r="B78" s="14" t="s">
        <v>14</v>
      </c>
      <c r="C78" s="4"/>
      <c r="D78" s="75"/>
      <c r="E78" s="75"/>
      <c r="F78" s="10"/>
      <c r="G78" s="77"/>
      <c r="H78" s="39"/>
    </row>
    <row r="79" spans="1:8" ht="15" x14ac:dyDescent="0.25">
      <c r="B79" s="14" t="s">
        <v>15</v>
      </c>
      <c r="C79" s="4"/>
      <c r="D79" s="75"/>
      <c r="E79" s="75"/>
      <c r="F79" s="10"/>
      <c r="G79" s="9"/>
      <c r="H79" s="39"/>
    </row>
    <row r="80" spans="1:8" ht="15" customHeight="1" x14ac:dyDescent="0.25">
      <c r="B80" s="14" t="s">
        <v>16</v>
      </c>
      <c r="C80" s="4"/>
      <c r="D80" s="75"/>
      <c r="E80" s="75"/>
      <c r="F80" s="10"/>
      <c r="G80" s="77"/>
      <c r="H80" s="38"/>
    </row>
    <row r="81" spans="1:8" ht="54.75" customHeight="1" x14ac:dyDescent="0.25">
      <c r="B81" s="14" t="s">
        <v>17</v>
      </c>
      <c r="C81" s="4"/>
      <c r="D81" s="75"/>
      <c r="E81" s="75"/>
      <c r="F81" s="10"/>
      <c r="G81" s="77"/>
      <c r="H81" s="38"/>
    </row>
    <row r="82" spans="1:8" ht="15" x14ac:dyDescent="0.25">
      <c r="B82" s="14" t="s">
        <v>18</v>
      </c>
      <c r="C82" s="4"/>
      <c r="D82" s="75"/>
      <c r="E82" s="75"/>
      <c r="F82" s="10"/>
      <c r="G82" s="77"/>
      <c r="H82" s="38"/>
    </row>
    <row r="83" spans="1:8" ht="15" x14ac:dyDescent="0.25">
      <c r="B83" s="14" t="s">
        <v>30</v>
      </c>
      <c r="C83" s="4"/>
      <c r="D83" s="75"/>
      <c r="E83" s="75"/>
      <c r="F83" s="10"/>
      <c r="G83" s="77"/>
      <c r="H83" s="57"/>
    </row>
    <row r="84" spans="1:8" x14ac:dyDescent="0.2">
      <c r="B84" s="55"/>
      <c r="C84" s="19"/>
      <c r="D84" s="64"/>
      <c r="E84" s="64"/>
      <c r="F84" s="64"/>
      <c r="G84" s="19"/>
      <c r="H84" s="58"/>
    </row>
    <row r="85" spans="1:8" ht="15" x14ac:dyDescent="0.25">
      <c r="B85" s="33" t="s">
        <v>22</v>
      </c>
      <c r="C85" s="15"/>
      <c r="D85" s="65"/>
      <c r="E85" s="65"/>
      <c r="F85" s="65"/>
      <c r="G85" s="66"/>
      <c r="H85" s="56"/>
    </row>
    <row r="86" spans="1:8" ht="15" x14ac:dyDescent="0.25">
      <c r="B86" s="33" t="s">
        <v>37</v>
      </c>
      <c r="C86" s="14"/>
      <c r="D86" s="16"/>
      <c r="E86" s="16"/>
      <c r="F86" s="65"/>
      <c r="G86" s="17"/>
      <c r="H86" s="38"/>
    </row>
    <row r="87" spans="1:8" x14ac:dyDescent="0.2">
      <c r="A87" s="43" t="s">
        <v>40</v>
      </c>
      <c r="B87" s="34" t="s">
        <v>31</v>
      </c>
      <c r="C87" s="4"/>
      <c r="D87" s="5"/>
      <c r="E87" s="5"/>
      <c r="F87" s="10"/>
      <c r="G87" s="9"/>
      <c r="H87" s="40"/>
    </row>
    <row r="88" spans="1:8" x14ac:dyDescent="0.2">
      <c r="B88" s="35" t="s">
        <v>1</v>
      </c>
      <c r="C88" s="4"/>
      <c r="D88" s="6"/>
      <c r="E88" s="6"/>
      <c r="F88" s="10"/>
      <c r="G88" s="9"/>
      <c r="H88" s="38"/>
    </row>
    <row r="89" spans="1:8" x14ac:dyDescent="0.2">
      <c r="B89" s="34" t="s">
        <v>5</v>
      </c>
      <c r="C89" s="4"/>
      <c r="D89" s="5"/>
      <c r="E89" s="5"/>
      <c r="F89" s="10"/>
      <c r="G89" s="9"/>
      <c r="H89" s="40"/>
    </row>
    <row r="90" spans="1:8" x14ac:dyDescent="0.2">
      <c r="B90" s="36" t="s">
        <v>6</v>
      </c>
      <c r="C90" s="4"/>
      <c r="D90" s="6"/>
      <c r="E90" s="6"/>
      <c r="F90" s="10"/>
      <c r="G90" s="9"/>
      <c r="H90" s="38"/>
    </row>
    <row r="91" spans="1:8" x14ac:dyDescent="0.2">
      <c r="B91" s="36" t="s">
        <v>32</v>
      </c>
      <c r="C91" s="4"/>
      <c r="D91" s="5"/>
      <c r="E91" s="74"/>
      <c r="F91" s="10"/>
      <c r="G91" s="4"/>
      <c r="H91" s="40"/>
    </row>
    <row r="92" spans="1:8" x14ac:dyDescent="0.2">
      <c r="B92" s="36" t="s">
        <v>2</v>
      </c>
      <c r="C92" s="37"/>
      <c r="D92" s="41"/>
      <c r="E92" s="37"/>
      <c r="F92" s="41"/>
      <c r="G92" s="37"/>
      <c r="H92" s="41"/>
    </row>
    <row r="93" spans="1:8" ht="15" x14ac:dyDescent="0.25">
      <c r="B93" s="3"/>
    </row>
    <row r="94" spans="1:8" x14ac:dyDescent="0.2">
      <c r="B94" s="73" t="s">
        <v>55</v>
      </c>
    </row>
    <row r="95" spans="1:8" x14ac:dyDescent="0.2">
      <c r="B95" s="73" t="s">
        <v>56</v>
      </c>
      <c r="C95" s="8" t="e">
        <f>C86+C57+C27</f>
        <v>#VALUE!</v>
      </c>
      <c r="D95" t="e">
        <f>D86+D57+D27</f>
        <v>#VALUE!</v>
      </c>
    </row>
    <row r="96" spans="1:8" x14ac:dyDescent="0.2">
      <c r="B96" s="73" t="s">
        <v>57</v>
      </c>
      <c r="C96" s="8" t="e">
        <f>((C87+C58+C28)*4)*3</f>
        <v>#VALUE!</v>
      </c>
      <c r="D96" t="e">
        <f>((D87+D58+D28)*4)*3</f>
        <v>#VALUE!</v>
      </c>
    </row>
    <row r="97" spans="2:7" x14ac:dyDescent="0.2">
      <c r="B97" s="73" t="s">
        <v>58</v>
      </c>
      <c r="C97" s="8">
        <f>400000*0.0042</f>
        <v>1680</v>
      </c>
      <c r="D97">
        <f>400000*D89</f>
        <v>0</v>
      </c>
    </row>
    <row r="98" spans="2:7" x14ac:dyDescent="0.2">
      <c r="B98" s="73" t="s">
        <v>59</v>
      </c>
      <c r="C98" s="8">
        <f>C97*5</f>
        <v>8400</v>
      </c>
      <c r="D98">
        <f>D97*5</f>
        <v>0</v>
      </c>
    </row>
    <row r="100" spans="2:7" x14ac:dyDescent="0.2">
      <c r="B100" s="79" t="s">
        <v>60</v>
      </c>
      <c r="C100" s="80" t="e">
        <f>C98+C95</f>
        <v>#VALUE!</v>
      </c>
      <c r="D100" s="80" t="e">
        <f>D98+D95</f>
        <v>#VALUE!</v>
      </c>
      <c r="E100" s="80"/>
      <c r="F100" s="80"/>
      <c r="G100" s="80"/>
    </row>
    <row r="101" spans="2:7" x14ac:dyDescent="0.2">
      <c r="B101" s="73" t="s">
        <v>61</v>
      </c>
      <c r="C101" s="8" t="e">
        <f>C96+C98</f>
        <v>#VALUE!</v>
      </c>
      <c r="D101" t="e">
        <f>D96+D98</f>
        <v>#VALUE!</v>
      </c>
    </row>
    <row r="103" spans="2:7" x14ac:dyDescent="0.2">
      <c r="B103" s="73" t="s">
        <v>62</v>
      </c>
      <c r="C103" s="8">
        <v>4</v>
      </c>
      <c r="D103">
        <v>5</v>
      </c>
    </row>
    <row r="104" spans="2:7" x14ac:dyDescent="0.2">
      <c r="B104" s="78" t="s">
        <v>63</v>
      </c>
      <c r="C104" s="8">
        <v>3</v>
      </c>
      <c r="D104">
        <v>1</v>
      </c>
    </row>
  </sheetData>
  <mergeCells count="2">
    <mergeCell ref="B35:D35"/>
    <mergeCell ref="B5:D5"/>
  </mergeCells>
  <pageMargins left="0.70866141732283505" right="0.70866141732283505" top="0.74803149606299202" bottom="0.74803149606299202" header="0.31496062992126" footer="0.31496062992126"/>
  <pageSetup paperSize="8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1"/>
  <sheetViews>
    <sheetView tabSelected="1" topLeftCell="A7" workbookViewId="0">
      <selection activeCell="B12" sqref="B12"/>
    </sheetView>
  </sheetViews>
  <sheetFormatPr baseColWidth="10" defaultRowHeight="12.75" x14ac:dyDescent="0.2"/>
  <cols>
    <col min="2" max="2" width="75.85546875" customWidth="1"/>
    <col min="3" max="3" width="23.7109375" style="8" customWidth="1"/>
    <col min="4" max="4" width="25.7109375" customWidth="1"/>
  </cols>
  <sheetData>
    <row r="1" spans="1:4" ht="23.25" x14ac:dyDescent="0.35">
      <c r="B1" s="32" t="s">
        <v>68</v>
      </c>
      <c r="C1" s="25" t="s">
        <v>38</v>
      </c>
      <c r="D1" s="26" t="s">
        <v>39</v>
      </c>
    </row>
    <row r="2" spans="1:4" s="2" customFormat="1" ht="18" x14ac:dyDescent="0.2">
      <c r="B2" s="27" t="s">
        <v>21</v>
      </c>
      <c r="C2" s="9"/>
      <c r="D2" s="10"/>
    </row>
    <row r="3" spans="1:4" ht="14.25" x14ac:dyDescent="0.2">
      <c r="C3" s="12"/>
      <c r="D3" s="11"/>
    </row>
    <row r="4" spans="1:4" ht="14.25" x14ac:dyDescent="0.2">
      <c r="A4" s="29" t="s">
        <v>24</v>
      </c>
      <c r="B4" s="85" t="s">
        <v>42</v>
      </c>
      <c r="C4" s="85"/>
      <c r="D4" s="85"/>
    </row>
    <row r="5" spans="1:4" ht="15" x14ac:dyDescent="0.25">
      <c r="B5" s="17"/>
      <c r="C5" s="15"/>
      <c r="D5" s="17"/>
    </row>
    <row r="6" spans="1:4" ht="15" x14ac:dyDescent="0.25">
      <c r="B6" s="31" t="s">
        <v>43</v>
      </c>
      <c r="C6" s="31"/>
      <c r="D6" s="31"/>
    </row>
    <row r="7" spans="1:4" ht="15" x14ac:dyDescent="0.25">
      <c r="B7" s="15"/>
      <c r="C7" s="15"/>
      <c r="D7" s="17"/>
    </row>
    <row r="8" spans="1:4" ht="15" x14ac:dyDescent="0.25">
      <c r="B8" s="14" t="s">
        <v>3</v>
      </c>
      <c r="C8" s="4"/>
      <c r="D8" s="5"/>
    </row>
    <row r="9" spans="1:4" ht="15" x14ac:dyDescent="0.25">
      <c r="B9" s="14" t="s">
        <v>4</v>
      </c>
      <c r="C9" s="4"/>
      <c r="D9" s="6"/>
    </row>
    <row r="10" spans="1:4" ht="15" x14ac:dyDescent="0.25">
      <c r="B10" s="14" t="s">
        <v>23</v>
      </c>
      <c r="C10" s="4"/>
      <c r="D10" s="6"/>
    </row>
    <row r="11" spans="1:4" ht="15" x14ac:dyDescent="0.25">
      <c r="A11" t="s">
        <v>26</v>
      </c>
      <c r="B11" s="14" t="s">
        <v>7</v>
      </c>
      <c r="C11" s="4"/>
      <c r="D11" s="6"/>
    </row>
    <row r="12" spans="1:4" ht="15" x14ac:dyDescent="0.25">
      <c r="B12" s="14" t="s">
        <v>0</v>
      </c>
      <c r="C12" s="4"/>
      <c r="D12" s="6"/>
    </row>
    <row r="13" spans="1:4" ht="15" x14ac:dyDescent="0.25">
      <c r="B13" s="14" t="s">
        <v>29</v>
      </c>
      <c r="C13" s="4"/>
      <c r="D13" s="6"/>
    </row>
    <row r="14" spans="1:4" ht="15" x14ac:dyDescent="0.25">
      <c r="B14" s="14" t="s">
        <v>28</v>
      </c>
      <c r="C14" s="4"/>
      <c r="D14" s="7"/>
    </row>
    <row r="15" spans="1:4" ht="15" x14ac:dyDescent="0.25">
      <c r="B15" s="14" t="s">
        <v>33</v>
      </c>
      <c r="C15" s="4"/>
      <c r="D15" s="6"/>
    </row>
    <row r="16" spans="1:4" ht="15" x14ac:dyDescent="0.25">
      <c r="B16" s="14" t="s">
        <v>34</v>
      </c>
      <c r="C16" s="4"/>
      <c r="D16" s="7"/>
    </row>
    <row r="17" spans="1:7" ht="15" x14ac:dyDescent="0.25">
      <c r="B17" s="14" t="s">
        <v>13</v>
      </c>
      <c r="C17" s="4"/>
      <c r="D17" s="6"/>
      <c r="G17" s="29"/>
    </row>
    <row r="18" spans="1:7" ht="15" x14ac:dyDescent="0.25">
      <c r="B18" s="14" t="s">
        <v>44</v>
      </c>
      <c r="C18" s="4"/>
      <c r="D18" s="7"/>
    </row>
    <row r="19" spans="1:7" ht="15" x14ac:dyDescent="0.25">
      <c r="B19" s="14" t="s">
        <v>14</v>
      </c>
      <c r="C19" s="4"/>
      <c r="D19" s="7"/>
    </row>
    <row r="20" spans="1:7" ht="15" x14ac:dyDescent="0.25">
      <c r="B20" s="14" t="s">
        <v>35</v>
      </c>
      <c r="C20" s="4"/>
      <c r="D20" s="7"/>
    </row>
    <row r="21" spans="1:7" ht="15" x14ac:dyDescent="0.25">
      <c r="B21" s="14" t="s">
        <v>46</v>
      </c>
      <c r="C21" s="4"/>
      <c r="D21" s="7"/>
    </row>
    <row r="22" spans="1:7" ht="15" x14ac:dyDescent="0.25">
      <c r="B22" s="14" t="s">
        <v>45</v>
      </c>
      <c r="C22" s="4"/>
      <c r="D22" s="7"/>
    </row>
    <row r="23" spans="1:7" ht="15" x14ac:dyDescent="0.25">
      <c r="B23" s="14" t="s">
        <v>16</v>
      </c>
      <c r="C23" s="4"/>
      <c r="D23" s="5"/>
    </row>
    <row r="24" spans="1:7" ht="45" x14ac:dyDescent="0.25">
      <c r="B24" s="14" t="s">
        <v>17</v>
      </c>
      <c r="C24" s="4"/>
      <c r="D24" s="6"/>
    </row>
    <row r="25" spans="1:7" ht="15" x14ac:dyDescent="0.25">
      <c r="B25" s="14" t="s">
        <v>18</v>
      </c>
      <c r="C25" s="19"/>
      <c r="D25" s="19"/>
    </row>
    <row r="26" spans="1:7" ht="15" x14ac:dyDescent="0.25">
      <c r="B26" s="14" t="s">
        <v>19</v>
      </c>
      <c r="C26" s="15"/>
      <c r="D26" s="17"/>
    </row>
    <row r="27" spans="1:7" ht="15" x14ac:dyDescent="0.25">
      <c r="B27" s="19"/>
      <c r="C27" s="14"/>
      <c r="D27" s="16"/>
    </row>
    <row r="28" spans="1:7" ht="14.25" x14ac:dyDescent="0.2">
      <c r="A28" s="43" t="s">
        <v>40</v>
      </c>
      <c r="B28" s="20" t="s">
        <v>22</v>
      </c>
      <c r="C28" s="4"/>
      <c r="D28" s="5"/>
    </row>
    <row r="29" spans="1:7" ht="14.25" x14ac:dyDescent="0.2">
      <c r="B29" s="33" t="s">
        <v>37</v>
      </c>
      <c r="C29" s="4"/>
      <c r="D29" s="6"/>
    </row>
    <row r="30" spans="1:7" x14ac:dyDescent="0.2">
      <c r="B30" s="72" t="s">
        <v>26</v>
      </c>
      <c r="C30" s="4"/>
      <c r="D30" s="5"/>
    </row>
    <row r="31" spans="1:7" x14ac:dyDescent="0.2">
      <c r="B31" s="35" t="s">
        <v>1</v>
      </c>
      <c r="C31" s="4"/>
      <c r="D31" s="6"/>
    </row>
    <row r="32" spans="1:7" s="11" customFormat="1" x14ac:dyDescent="0.2">
      <c r="B32" s="34" t="s">
        <v>47</v>
      </c>
      <c r="C32" s="4"/>
      <c r="D32" s="5"/>
    </row>
    <row r="33" spans="2:4" ht="19.5" customHeight="1" x14ac:dyDescent="0.2">
      <c r="B33" s="36" t="s">
        <v>48</v>
      </c>
      <c r="C33" s="19"/>
      <c r="D33" s="19"/>
    </row>
    <row r="34" spans="2:4" ht="19.5" customHeight="1" x14ac:dyDescent="0.2">
      <c r="B34" s="36" t="s">
        <v>49</v>
      </c>
      <c r="C34" s="19"/>
      <c r="D34" s="19"/>
    </row>
    <row r="35" spans="2:4" ht="19.5" customHeight="1" x14ac:dyDescent="0.2">
      <c r="B35" s="36" t="s">
        <v>50</v>
      </c>
      <c r="C35" s="19"/>
      <c r="D35" s="19"/>
    </row>
    <row r="36" spans="2:4" ht="19.5" customHeight="1" x14ac:dyDescent="0.2">
      <c r="B36" s="36" t="s">
        <v>32</v>
      </c>
      <c r="C36" s="19"/>
      <c r="D36" s="19"/>
    </row>
    <row r="37" spans="2:4" x14ac:dyDescent="0.2">
      <c r="B37" s="18" t="s">
        <v>51</v>
      </c>
    </row>
    <row r="38" spans="2:4" ht="14.25" x14ac:dyDescent="0.2">
      <c r="B38" s="85" t="s">
        <v>66</v>
      </c>
      <c r="C38" s="85"/>
      <c r="D38" s="85"/>
    </row>
    <row r="39" spans="2:4" ht="15" x14ac:dyDescent="0.25">
      <c r="B39" s="17"/>
      <c r="C39" s="15"/>
      <c r="D39" s="17"/>
    </row>
    <row r="40" spans="2:4" ht="15" x14ac:dyDescent="0.25">
      <c r="B40" s="31" t="s">
        <v>67</v>
      </c>
      <c r="C40" s="31"/>
      <c r="D40" s="31"/>
    </row>
    <row r="41" spans="2:4" ht="15" x14ac:dyDescent="0.25">
      <c r="B41" s="15"/>
      <c r="C41" s="15"/>
      <c r="D41" s="17"/>
    </row>
    <row r="42" spans="2:4" ht="15" x14ac:dyDescent="0.25">
      <c r="B42" s="14" t="s">
        <v>3</v>
      </c>
      <c r="C42" s="4"/>
      <c r="D42" s="5"/>
    </row>
    <row r="43" spans="2:4" ht="15" x14ac:dyDescent="0.25">
      <c r="B43" s="14" t="s">
        <v>4</v>
      </c>
      <c r="C43" s="4"/>
      <c r="D43" s="6"/>
    </row>
    <row r="44" spans="2:4" ht="15" x14ac:dyDescent="0.25">
      <c r="B44" s="14" t="s">
        <v>23</v>
      </c>
      <c r="C44" s="4"/>
      <c r="D44" s="6"/>
    </row>
    <row r="45" spans="2:4" ht="15" x14ac:dyDescent="0.25">
      <c r="B45" s="14" t="s">
        <v>7</v>
      </c>
      <c r="C45" s="4"/>
      <c r="D45" s="6"/>
    </row>
    <row r="46" spans="2:4" ht="15" x14ac:dyDescent="0.25">
      <c r="B46" s="14" t="s">
        <v>0</v>
      </c>
      <c r="C46" s="4"/>
      <c r="D46" s="6"/>
    </row>
    <row r="47" spans="2:4" ht="15" x14ac:dyDescent="0.25">
      <c r="B47" s="14" t="s">
        <v>29</v>
      </c>
      <c r="C47" s="4"/>
      <c r="D47" s="6"/>
    </row>
    <row r="48" spans="2:4" ht="15" x14ac:dyDescent="0.25">
      <c r="B48" s="14" t="s">
        <v>28</v>
      </c>
      <c r="C48" s="4"/>
      <c r="D48" s="7"/>
    </row>
    <row r="49" spans="2:4" ht="15" x14ac:dyDescent="0.25">
      <c r="B49" s="14" t="s">
        <v>33</v>
      </c>
      <c r="C49" s="4"/>
      <c r="D49" s="6"/>
    </row>
    <row r="50" spans="2:4" ht="15" x14ac:dyDescent="0.25">
      <c r="B50" s="14" t="s">
        <v>34</v>
      </c>
      <c r="C50" s="4"/>
      <c r="D50" s="7"/>
    </row>
    <row r="51" spans="2:4" ht="15" x14ac:dyDescent="0.25">
      <c r="B51" s="14" t="s">
        <v>13</v>
      </c>
      <c r="C51" s="4"/>
      <c r="D51" s="6"/>
    </row>
    <row r="52" spans="2:4" ht="15" x14ac:dyDescent="0.25">
      <c r="B52" s="14" t="s">
        <v>44</v>
      </c>
      <c r="C52" s="4"/>
      <c r="D52" s="7"/>
    </row>
    <row r="53" spans="2:4" ht="15" x14ac:dyDescent="0.25">
      <c r="B53" s="14" t="s">
        <v>14</v>
      </c>
      <c r="C53" s="4"/>
      <c r="D53" s="7"/>
    </row>
    <row r="54" spans="2:4" ht="15" x14ac:dyDescent="0.25">
      <c r="B54" s="14" t="s">
        <v>35</v>
      </c>
      <c r="C54" s="4"/>
      <c r="D54" s="7"/>
    </row>
    <row r="55" spans="2:4" ht="15" x14ac:dyDescent="0.25">
      <c r="B55" s="14" t="s">
        <v>46</v>
      </c>
      <c r="C55" s="4"/>
      <c r="D55" s="7"/>
    </row>
    <row r="56" spans="2:4" ht="15" x14ac:dyDescent="0.25">
      <c r="B56" s="14" t="s">
        <v>45</v>
      </c>
      <c r="C56" s="4"/>
      <c r="D56" s="7"/>
    </row>
    <row r="57" spans="2:4" ht="15" x14ac:dyDescent="0.25">
      <c r="B57" s="14" t="s">
        <v>16</v>
      </c>
      <c r="C57" s="4"/>
      <c r="D57" s="5"/>
    </row>
    <row r="58" spans="2:4" ht="45" x14ac:dyDescent="0.25">
      <c r="B58" s="14" t="s">
        <v>17</v>
      </c>
      <c r="C58" s="4"/>
      <c r="D58" s="6"/>
    </row>
    <row r="59" spans="2:4" ht="15" x14ac:dyDescent="0.25">
      <c r="B59" s="14" t="s">
        <v>18</v>
      </c>
      <c r="C59" s="19"/>
      <c r="D59" s="19"/>
    </row>
    <row r="60" spans="2:4" ht="15" x14ac:dyDescent="0.25">
      <c r="B60" s="14" t="s">
        <v>19</v>
      </c>
      <c r="C60" s="15"/>
      <c r="D60" s="17"/>
    </row>
    <row r="61" spans="2:4" ht="15" x14ac:dyDescent="0.25">
      <c r="B61" s="19"/>
      <c r="C61" s="14"/>
      <c r="D61" s="16"/>
    </row>
    <row r="62" spans="2:4" ht="14.25" x14ac:dyDescent="0.2">
      <c r="B62" s="20" t="s">
        <v>22</v>
      </c>
      <c r="C62" s="4"/>
      <c r="D62" s="5"/>
    </row>
    <row r="63" spans="2:4" ht="14.25" x14ac:dyDescent="0.2">
      <c r="B63" s="33" t="s">
        <v>37</v>
      </c>
      <c r="C63" s="4"/>
      <c r="D63" s="6"/>
    </row>
    <row r="64" spans="2:4" x14ac:dyDescent="0.2">
      <c r="B64" s="72" t="s">
        <v>26</v>
      </c>
      <c r="C64" s="4"/>
      <c r="D64" s="5"/>
    </row>
    <row r="65" spans="2:4" x14ac:dyDescent="0.2">
      <c r="B65" s="35" t="s">
        <v>1</v>
      </c>
      <c r="C65" s="4"/>
      <c r="D65" s="6"/>
    </row>
    <row r="66" spans="2:4" x14ac:dyDescent="0.2">
      <c r="B66" s="34" t="s">
        <v>47</v>
      </c>
      <c r="C66" s="4"/>
      <c r="D66" s="5"/>
    </row>
    <row r="67" spans="2:4" x14ac:dyDescent="0.2">
      <c r="B67" s="36" t="s">
        <v>48</v>
      </c>
      <c r="C67" s="19"/>
      <c r="D67" s="19"/>
    </row>
    <row r="68" spans="2:4" x14ac:dyDescent="0.2">
      <c r="B68" s="86" t="s">
        <v>26</v>
      </c>
      <c r="C68" s="19"/>
      <c r="D68" s="19"/>
    </row>
    <row r="69" spans="2:4" x14ac:dyDescent="0.2">
      <c r="B69" s="86" t="s">
        <v>26</v>
      </c>
      <c r="C69" s="19"/>
      <c r="D69" s="19"/>
    </row>
    <row r="70" spans="2:4" x14ac:dyDescent="0.2">
      <c r="B70" s="36" t="s">
        <v>32</v>
      </c>
      <c r="C70" s="19"/>
      <c r="D70" s="19"/>
    </row>
    <row r="71" spans="2:4" x14ac:dyDescent="0.2">
      <c r="B71" s="18" t="s">
        <v>51</v>
      </c>
    </row>
  </sheetData>
  <mergeCells count="2">
    <mergeCell ref="B4:D4"/>
    <mergeCell ref="B38:D38"/>
  </mergeCells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détail des offres lot 1</vt:lpstr>
      <vt:lpstr>détail des offres lot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</dc:creator>
  <cp:lastModifiedBy>intend</cp:lastModifiedBy>
  <cp:lastPrinted>2016-05-23T16:17:55Z</cp:lastPrinted>
  <dcterms:created xsi:type="dcterms:W3CDTF">2002-06-19T12:22:15Z</dcterms:created>
  <dcterms:modified xsi:type="dcterms:W3CDTF">2022-07-12T08:09:08Z</dcterms:modified>
</cp:coreProperties>
</file>