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archés alimentaires 2022\dossier de consultation\dossier transmis à M. CASTRO\"/>
    </mc:Choice>
  </mc:AlternateContent>
  <workbookProtection lockStructure="1"/>
  <bookViews>
    <workbookView xWindow="0" yWindow="0" windowWidth="28800" windowHeight="12885" firstSheet="1" activeTab="1"/>
  </bookViews>
  <sheets>
    <sheet name="Paramètres" sheetId="10" state="hidden" r:id="rId1"/>
    <sheet name="BPU" sheetId="9" r:id="rId2"/>
  </sheets>
  <externalReferences>
    <externalReference r:id="rId3"/>
    <externalReference r:id="rId4"/>
  </externalReferences>
  <definedNames>
    <definedName name="CONSIGNES" localSheetId="0">[1]BPU!#REF!</definedName>
    <definedName name="CONSIGNES">BPU!#REF!</definedName>
    <definedName name="CONTROLE" localSheetId="0">[2]BPU!#REF!</definedName>
    <definedName name="CONTROLE">BPU!#REF!</definedName>
    <definedName name="_xlnm.Print_Titles" localSheetId="1">BPU!$71:$71</definedName>
    <definedName name="RESERVES" localSheetId="0">[1]BPU!#REF!</definedName>
    <definedName name="RESERVES">BPU!#REF!</definedName>
    <definedName name="SERVICES" localSheetId="0">[2]BPU!#REF!</definedName>
    <definedName name="SERVICES">BPU!$F$139:$F$151</definedName>
    <definedName name="T.V.A">BPU!$E$140:$E$144</definedName>
    <definedName name="UNITE" localSheetId="0">[1]BPU!#REF!</definedName>
    <definedName name="UNITE">BPU!$D$139:$D$148</definedName>
  </definedNames>
  <calcPr calcId="162913"/>
</workbook>
</file>

<file path=xl/calcChain.xml><?xml version="1.0" encoding="utf-8"?>
<calcChain xmlns="http://schemas.openxmlformats.org/spreadsheetml/2006/main">
  <c r="J116" i="9" l="1"/>
  <c r="J103" i="9"/>
  <c r="J104" i="9"/>
  <c r="J95" i="9"/>
  <c r="J125" i="9"/>
  <c r="J126" i="9"/>
  <c r="J127" i="9"/>
  <c r="J128" i="9"/>
  <c r="J129" i="9"/>
  <c r="J130" i="9"/>
  <c r="J131" i="9"/>
  <c r="J132" i="9"/>
  <c r="J133" i="9"/>
  <c r="J124" i="9"/>
  <c r="J117" i="9"/>
  <c r="J118" i="9"/>
  <c r="J119" i="9"/>
  <c r="J120" i="9"/>
  <c r="J121" i="9"/>
  <c r="J122" i="9"/>
  <c r="J115" i="9"/>
  <c r="J111" i="9"/>
  <c r="J112" i="9"/>
  <c r="J113" i="9"/>
  <c r="J110" i="9"/>
  <c r="J94" i="9"/>
  <c r="J96" i="9"/>
  <c r="J97" i="9"/>
  <c r="J98" i="9"/>
  <c r="J99" i="9"/>
  <c r="J100" i="9"/>
  <c r="J101" i="9"/>
  <c r="J102" i="9"/>
  <c r="J105" i="9"/>
  <c r="J106" i="9"/>
  <c r="J107" i="9"/>
  <c r="J108" i="9"/>
  <c r="J93" i="9"/>
  <c r="J88" i="9"/>
  <c r="J89" i="9"/>
  <c r="J90" i="9"/>
  <c r="J91" i="9"/>
  <c r="J74" i="9"/>
  <c r="J77" i="9"/>
  <c r="J78" i="9"/>
  <c r="J79" i="9"/>
  <c r="J80" i="9"/>
  <c r="J81" i="9"/>
  <c r="J82" i="9"/>
  <c r="J83" i="9"/>
  <c r="J84" i="9"/>
  <c r="J85" i="9"/>
  <c r="J86" i="9"/>
  <c r="J87" i="9"/>
  <c r="H73" i="9" l="1"/>
  <c r="J73" i="9" s="1"/>
  <c r="J134" i="9" s="1"/>
  <c r="J135" i="9" s="1"/>
  <c r="J136" i="9" s="1"/>
</calcChain>
</file>

<file path=xl/sharedStrings.xml><?xml version="1.0" encoding="utf-8"?>
<sst xmlns="http://schemas.openxmlformats.org/spreadsheetml/2006/main" count="187" uniqueCount="133">
  <si>
    <t>UNITE</t>
  </si>
  <si>
    <t>Carton</t>
  </si>
  <si>
    <t>Boîte</t>
  </si>
  <si>
    <t>Paquet</t>
  </si>
  <si>
    <t>Liasse</t>
  </si>
  <si>
    <t>T.V.A</t>
  </si>
  <si>
    <t>SERVICES</t>
  </si>
  <si>
    <t>Intendance</t>
  </si>
  <si>
    <t>Direction</t>
  </si>
  <si>
    <t>Vie scolaire</t>
  </si>
  <si>
    <t>C.D.I</t>
  </si>
  <si>
    <t>Laboratoires</t>
  </si>
  <si>
    <t>Cuisine centrale</t>
  </si>
  <si>
    <t>Internat</t>
  </si>
  <si>
    <t>Ateliers techniques</t>
  </si>
  <si>
    <t>Ateliers pédagogiques</t>
  </si>
  <si>
    <t>Autre</t>
  </si>
  <si>
    <t>Infirmerie</t>
  </si>
  <si>
    <t>Autres</t>
  </si>
  <si>
    <t>Mètre</t>
  </si>
  <si>
    <t>Kilogramme</t>
  </si>
  <si>
    <t>Litre</t>
  </si>
  <si>
    <t>Sac</t>
  </si>
  <si>
    <t>Gymnase</t>
  </si>
  <si>
    <t>Date, cachet et signature du candidat</t>
  </si>
  <si>
    <t>Choucroute cuite</t>
  </si>
  <si>
    <t>Origine</t>
  </si>
  <si>
    <t>Code OGM</t>
  </si>
  <si>
    <t>Unité</t>
  </si>
  <si>
    <t>Conditionnement</t>
  </si>
  <si>
    <t>Ananas</t>
  </si>
  <si>
    <t>Pièce</t>
  </si>
  <si>
    <t>Banane</t>
  </si>
  <si>
    <t>Clémentine</t>
  </si>
  <si>
    <t>Fraise</t>
  </si>
  <si>
    <t>Kiwi</t>
  </si>
  <si>
    <t>Orange</t>
  </si>
  <si>
    <t>Pamplemousse rose</t>
  </si>
  <si>
    <t>Poire J+3</t>
  </si>
  <si>
    <t>Poire J+3 BIO</t>
  </si>
  <si>
    <t>Pomme golden</t>
  </si>
  <si>
    <t>Pomme golden BIO</t>
  </si>
  <si>
    <t>Pomme rouge</t>
  </si>
  <si>
    <t>Pomme rouge BIO</t>
  </si>
  <si>
    <t>Prune Reine Claude</t>
  </si>
  <si>
    <t>Raisin blanc</t>
  </si>
  <si>
    <t>Raisin noir</t>
  </si>
  <si>
    <t>Salade de fruits frais BIO</t>
  </si>
  <si>
    <t>Avocat</t>
  </si>
  <si>
    <t>Carotte</t>
  </si>
  <si>
    <t>Céleri</t>
  </si>
  <si>
    <t>Champignon divers</t>
  </si>
  <si>
    <t>Champignon de Paris</t>
  </si>
  <si>
    <t>Concombre droit nu</t>
  </si>
  <si>
    <t>Endive</t>
  </si>
  <si>
    <t>Lentilles vertes</t>
  </si>
  <si>
    <t>Salade batavia</t>
  </si>
  <si>
    <t>Salade Feuille de chêne</t>
  </si>
  <si>
    <t>Tomate grappe</t>
  </si>
  <si>
    <t>Radis 4e gamme</t>
  </si>
  <si>
    <t>Salade mâche</t>
  </si>
  <si>
    <t>Barq.</t>
  </si>
  <si>
    <t>Frites</t>
  </si>
  <si>
    <t>Pomme de terre en cubes</t>
  </si>
  <si>
    <t>Pomme de terre en lamelles</t>
  </si>
  <si>
    <t>Pomme de terre, petit calibre</t>
  </si>
  <si>
    <t>Aneth</t>
  </si>
  <si>
    <t>Botte</t>
  </si>
  <si>
    <t>Cerfeuil</t>
  </si>
  <si>
    <t>Ciboulette</t>
  </si>
  <si>
    <t>Coriandre fraiche</t>
  </si>
  <si>
    <t>Laurier</t>
  </si>
  <si>
    <t>Menthe</t>
  </si>
  <si>
    <t>Persil</t>
  </si>
  <si>
    <t>Romarin</t>
  </si>
  <si>
    <t>Sariette</t>
  </si>
  <si>
    <t>Désignation</t>
  </si>
  <si>
    <t>Quantité estimée</t>
  </si>
  <si>
    <t>MARCHES DE FOURNITURES COURANTES ET PRESTATIONS DE SERVICES</t>
  </si>
  <si>
    <t>APPROVISIONNEMENT EN DENREES DE LA RESTAURATION COLLECTIVE</t>
  </si>
  <si>
    <t>D'UN ETABLISSEMENT PUBLIC LOCAL D'ENSEIGNEMENT DU SECOND DEGRE</t>
  </si>
  <si>
    <t>Marché référence :</t>
  </si>
  <si>
    <t>OUI</t>
  </si>
  <si>
    <t>NON</t>
  </si>
  <si>
    <t>Agence comptable - Services gestionnaires</t>
  </si>
  <si>
    <t>OBSERVATIONS :</t>
  </si>
  <si>
    <t>Le candidat devra compléter le tableau ci après fourni.</t>
  </si>
  <si>
    <r>
      <t xml:space="preserve">S'agissant du code O.G.M </t>
    </r>
    <r>
      <rPr>
        <sz val="10"/>
        <rFont val="Arial"/>
        <family val="2"/>
      </rPr>
      <t>(Organismes génétiquement modifiés), inscrire 1, 2 ou 3 suivant que :</t>
    </r>
  </si>
  <si>
    <r>
      <t>1 -</t>
    </r>
    <r>
      <rPr>
        <sz val="10"/>
        <rFont val="Arial"/>
        <family val="2"/>
      </rPr>
      <t xml:space="preserve"> Vous garantissez que ce produit est sans O.G.M ;</t>
    </r>
  </si>
  <si>
    <r>
      <t>2 -</t>
    </r>
    <r>
      <rPr>
        <sz val="10"/>
        <rFont val="Arial"/>
        <family val="2"/>
      </rPr>
      <t xml:space="preserve"> Vous ne pouvez pas garantir l'absence d'O.G.M dans ce produit ;</t>
    </r>
  </si>
  <si>
    <r>
      <t>3 -</t>
    </r>
    <r>
      <rPr>
        <sz val="10"/>
        <rFont val="Arial"/>
        <family val="2"/>
      </rPr>
      <t xml:space="preserve"> Vous annoncez que ce produit contient des O.G.M.</t>
    </r>
  </si>
  <si>
    <t>La liste des produits détaillés dans les tableaux est non exhaustive. Elle sert uniquement à comparer les prix pour l'analyse des offres.</t>
  </si>
  <si>
    <t>Le candidat devra fournir un catalogue avec  tarif général ou barème daté auquel il sera appliqué un taux de remise défini ci-après.</t>
  </si>
  <si>
    <t>En cas d'impossibilité, il sera admis une remise sur les prix affichés au magasin.</t>
  </si>
  <si>
    <t>TAUX</t>
  </si>
  <si>
    <t>Remise sur le catalogue</t>
  </si>
  <si>
    <t>Remise en magasin</t>
  </si>
  <si>
    <t>Betterave</t>
  </si>
  <si>
    <t>Chou blanc</t>
  </si>
  <si>
    <t>Chou rouge</t>
  </si>
  <si>
    <t>Salade 4e gamme</t>
  </si>
  <si>
    <t>Gratin daphinois</t>
  </si>
  <si>
    <t>Thym</t>
  </si>
  <si>
    <t xml:space="preserve"> FRUITS FRAIS</t>
  </si>
  <si>
    <t>Kg</t>
  </si>
  <si>
    <t xml:space="preserve"> LEGUMES FRAIS</t>
  </si>
  <si>
    <t xml:space="preserve"> LEGUMES DE 4EME GAMME</t>
  </si>
  <si>
    <t xml:space="preserve"> LEGUMES DE 5EME GAMME</t>
  </si>
  <si>
    <t xml:space="preserve"> HERBES</t>
  </si>
  <si>
    <t>Radis rondelles 4e gamme</t>
  </si>
  <si>
    <t>Codes O.G.M</t>
  </si>
  <si>
    <t>Les taux et pourcentages sont eux arrondis à deux chiffres après la virgule.</t>
  </si>
  <si>
    <t>Prix                         unitaire H.T</t>
  </si>
  <si>
    <t>Prix                           total H.T</t>
  </si>
  <si>
    <t>Référence produit</t>
  </si>
  <si>
    <r>
      <t xml:space="preserve">Les prix mentionnés doivent être arrondis au maximum 3 chiffres après la virgule, directement par le soumissionnaire, au millième d'Euro. </t>
    </r>
    <r>
      <rPr>
        <b/>
        <sz val="10"/>
        <rFont val="Arial"/>
        <family val="2"/>
      </rPr>
      <t>Aucune autre règle tarifaire ne sera prise en compte.</t>
    </r>
  </si>
  <si>
    <t>Les références produits correspondent aux références catalogues ou références propres au candidat (fournisseur).</t>
  </si>
  <si>
    <t>Seuls les champs " Remise sur catalogue", "Remise en magasin", "Origine", "Code O.G.M", "Conditionnement", "Référence produit", Prix unitaire H.T" et "T.V.A" sont à renseigner par les candidats.</t>
  </si>
  <si>
    <t>Les produits en gras correspondent aux échantillons demandés au C.C.T.P et au règlement de consultation                                                                         (5 produits par échantillon ou 200 gr min pour la choucroute cuite et le gratin dauphinois)</t>
  </si>
  <si>
    <t>TOTAL H.T</t>
  </si>
  <si>
    <t>TOTAL T.T.C</t>
  </si>
  <si>
    <t>Citron jaune</t>
  </si>
  <si>
    <t>Citron vert</t>
  </si>
  <si>
    <t>Celeri branche</t>
  </si>
  <si>
    <t>poivron vert</t>
  </si>
  <si>
    <t>Poivron rouge</t>
  </si>
  <si>
    <t>Pulpe d'ail</t>
  </si>
  <si>
    <t>kg</t>
  </si>
  <si>
    <t>BORDEREAU DE PRIX UNITAIRES - FRUITS ET LEGUMES FRAIS</t>
  </si>
  <si>
    <t>MA-ALI-2307</t>
  </si>
  <si>
    <t>BORDEREAU DE PRIX UNITAIRES - FRUITS ET LEGUMES</t>
  </si>
  <si>
    <t>Toute modification du présent document dans sa mise en forme est éliminatoire.</t>
  </si>
  <si>
    <t>AUCUNE mention manuscrite autre que la date et la signature n'est admise sur le présent document sans autorisation expresse du pouvoir adjudicateur.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</si>
</sst>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0\ &quot;€&quot;"/>
  </numFmts>
  <fonts count="12" x14ac:knownFonts="1">
    <font>
      <sz val="11"/>
      <color theme="1"/>
      <name val="Calibri"/>
      <family val="2"/>
      <scheme val="minor"/>
    </font>
    <font>
      <b/>
      <sz val="10"/>
      <color theme="1"/>
      <name val="Arial"/>
      <family val="2"/>
    </font>
    <font>
      <sz val="10"/>
      <name val="Arial"/>
      <family val="2"/>
    </font>
    <font>
      <b/>
      <sz val="10"/>
      <name val="Arial"/>
      <family val="2"/>
    </font>
    <font>
      <sz val="11"/>
      <color theme="1"/>
      <name val="Calibri"/>
      <family val="2"/>
      <scheme val="minor"/>
    </font>
    <font>
      <b/>
      <sz val="11"/>
      <color rgb="FF3F3F3F"/>
      <name val="Calibri"/>
      <family val="2"/>
      <scheme val="minor"/>
    </font>
    <font>
      <sz val="10"/>
      <color theme="1"/>
      <name val="Arial"/>
      <family val="2"/>
    </font>
    <font>
      <b/>
      <sz val="10"/>
      <color rgb="FF000000"/>
      <name val="Arial"/>
      <family val="2"/>
    </font>
    <font>
      <sz val="10"/>
      <name val="Helv"/>
      <family val="2"/>
    </font>
    <font>
      <b/>
      <i/>
      <sz val="10"/>
      <color theme="1"/>
      <name val="Arial"/>
      <family val="2"/>
    </font>
    <font>
      <b/>
      <i/>
      <sz val="10"/>
      <name val="Arial"/>
      <family val="2"/>
    </font>
    <font>
      <b/>
      <sz val="11"/>
      <color theme="1"/>
      <name val="Calibri"/>
      <family val="2"/>
      <scheme val="minor"/>
    </font>
  </fonts>
  <fills count="3">
    <fill>
      <patternFill patternType="none"/>
    </fill>
    <fill>
      <patternFill patternType="gray125"/>
    </fill>
    <fill>
      <patternFill patternType="solid">
        <fgColor rgb="FFF2F2F2"/>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diagonal/>
    </border>
    <border>
      <left style="thin">
        <color rgb="FF3F3F3F"/>
      </left>
      <right/>
      <top style="thin">
        <color rgb="FF3F3F3F"/>
      </top>
      <bottom style="thin">
        <color rgb="FF000000"/>
      </bottom>
      <diagonal/>
    </border>
    <border>
      <left style="thin">
        <color rgb="FF3F3F3F"/>
      </left>
      <right/>
      <top style="thin">
        <color rgb="FF3F3F3F"/>
      </top>
      <bottom style="thin">
        <color rgb="FF3F3F3F"/>
      </bottom>
      <diagonal/>
    </border>
    <border>
      <left style="thin">
        <color indexed="64"/>
      </left>
      <right style="thin">
        <color indexed="64"/>
      </right>
      <top style="thin">
        <color indexed="64"/>
      </top>
      <bottom/>
      <diagonal/>
    </border>
    <border>
      <left style="thin">
        <color rgb="FF3F3F3F"/>
      </left>
      <right style="thin">
        <color rgb="FF3F3F3F"/>
      </right>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3F3F3F"/>
      </left>
      <right/>
      <top/>
      <bottom/>
      <diagonal/>
    </border>
    <border>
      <left/>
      <right style="thin">
        <color indexed="64"/>
      </right>
      <top/>
      <bottom/>
      <diagonal/>
    </border>
    <border>
      <left style="thin">
        <color indexed="64"/>
      </left>
      <right/>
      <top/>
      <bottom/>
      <diagonal/>
    </border>
    <border>
      <left style="thin">
        <color rgb="FF3F3F3F"/>
      </left>
      <right/>
      <top style="thin">
        <color indexed="64"/>
      </top>
      <bottom style="thin">
        <color indexed="64"/>
      </bottom>
      <diagonal/>
    </border>
    <border>
      <left style="thin">
        <color indexed="64"/>
      </left>
      <right style="thin">
        <color rgb="FF3F3F3F"/>
      </right>
      <top/>
      <bottom style="thin">
        <color rgb="FF3F3F3F"/>
      </bottom>
      <diagonal/>
    </border>
    <border>
      <left style="thin">
        <color rgb="FF3F3F3F"/>
      </left>
      <right style="thin">
        <color indexed="64"/>
      </right>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top style="thin">
        <color rgb="FF3F3F3F"/>
      </top>
      <bottom/>
      <diagonal/>
    </border>
    <border>
      <left style="thin">
        <color rgb="FF3F3F3F"/>
      </left>
      <right style="thin">
        <color indexed="64"/>
      </right>
      <top style="thin">
        <color rgb="FF3F3F3F"/>
      </top>
      <bottom/>
      <diagonal/>
    </border>
    <border>
      <left style="thin">
        <color indexed="64"/>
      </left>
      <right/>
      <top style="thin">
        <color rgb="FF3F3F3F"/>
      </top>
      <bottom style="thin">
        <color rgb="FF3F3F3F"/>
      </bottom>
      <diagonal/>
    </border>
    <border>
      <left style="thin">
        <color rgb="FF3F3F3F"/>
      </left>
      <right style="thin">
        <color indexed="64"/>
      </right>
      <top style="thin">
        <color indexed="64"/>
      </top>
      <bottom style="thin">
        <color indexed="64"/>
      </bottom>
      <diagonal/>
    </border>
    <border>
      <left style="thin">
        <color rgb="FF3F3F3F"/>
      </left>
      <right style="thin">
        <color indexed="64"/>
      </right>
      <top/>
      <bottom/>
      <diagonal/>
    </border>
    <border>
      <left style="thin">
        <color indexed="64"/>
      </left>
      <right/>
      <top style="thin">
        <color rgb="FF3F3F3F"/>
      </top>
      <bottom style="thin">
        <color rgb="FF000000"/>
      </bottom>
      <diagonal/>
    </border>
    <border>
      <left style="thin">
        <color indexed="64"/>
      </left>
      <right/>
      <top style="thin">
        <color rgb="FF3F3F3F"/>
      </top>
      <bottom style="thin">
        <color indexed="64"/>
      </bottom>
      <diagonal/>
    </border>
    <border>
      <left style="thin">
        <color rgb="FF3F3F3F"/>
      </left>
      <right/>
      <top style="thin">
        <color rgb="FF3F3F3F"/>
      </top>
      <bottom style="thin">
        <color indexed="64"/>
      </bottom>
      <diagonal/>
    </border>
    <border>
      <left/>
      <right/>
      <top style="thin">
        <color rgb="FF3F3F3F"/>
      </top>
      <bottom style="thin">
        <color indexed="64"/>
      </bottom>
      <diagonal/>
    </border>
    <border>
      <left style="thin">
        <color rgb="FF3F3F3F"/>
      </left>
      <right style="thin">
        <color indexed="64"/>
      </right>
      <top style="thin">
        <color rgb="FF3F3F3F"/>
      </top>
      <bottom style="thin">
        <color indexed="64"/>
      </bottom>
      <diagonal/>
    </border>
  </borders>
  <cellStyleXfs count="5">
    <xf numFmtId="0" fontId="0" fillId="0" borderId="0"/>
    <xf numFmtId="44" fontId="4" fillId="0" borderId="0" applyFont="0" applyFill="0" applyBorder="0" applyAlignment="0" applyProtection="0"/>
    <xf numFmtId="0" fontId="5" fillId="2" borderId="2" applyNumberFormat="0" applyAlignment="0" applyProtection="0"/>
    <xf numFmtId="0" fontId="8" fillId="0" borderId="0"/>
    <xf numFmtId="9" fontId="2" fillId="0" borderId="0" applyFill="0" applyBorder="0" applyAlignment="0" applyProtection="0"/>
  </cellStyleXfs>
  <cellXfs count="158">
    <xf numFmtId="0" fontId="0" fillId="0" borderId="0" xfId="0"/>
    <xf numFmtId="0" fontId="3" fillId="0" borderId="0" xfId="0" applyNumberFormat="1" applyFont="1" applyFill="1" applyBorder="1" applyAlignment="1" applyProtection="1">
      <alignment horizontal="left" vertical="center" wrapText="1"/>
    </xf>
    <xf numFmtId="164" fontId="2" fillId="0" borderId="0" xfId="0" applyNumberFormat="1" applyFont="1" applyFill="1" applyBorder="1" applyAlignment="1" applyProtection="1">
      <alignment horizontal="right" vertical="center" wrapText="1"/>
    </xf>
    <xf numFmtId="164" fontId="2" fillId="0" borderId="0" xfId="0" applyNumberFormat="1" applyFont="1" applyFill="1" applyBorder="1" applyAlignment="1" applyProtection="1">
      <alignment horizontal="right" vertical="center"/>
    </xf>
    <xf numFmtId="0" fontId="6" fillId="0" borderId="0" xfId="0" applyFont="1" applyFill="1" applyAlignment="1">
      <alignment horizontal="center" vertical="center"/>
    </xf>
    <xf numFmtId="0" fontId="6" fillId="0" borderId="0" xfId="0" applyFont="1" applyFill="1"/>
    <xf numFmtId="0" fontId="6" fillId="0" borderId="0" xfId="0" applyFont="1" applyFill="1" applyAlignment="1" applyProtection="1">
      <alignment horizontal="center" vertical="center"/>
    </xf>
    <xf numFmtId="0" fontId="6" fillId="0" borderId="0" xfId="0" applyFont="1" applyFill="1" applyProtection="1"/>
    <xf numFmtId="0" fontId="6" fillId="0" borderId="0" xfId="0" applyFont="1" applyFill="1" applyAlignment="1">
      <alignment vertical="center"/>
    </xf>
    <xf numFmtId="0" fontId="1" fillId="0" borderId="0" xfId="0" applyFont="1" applyFill="1" applyAlignment="1" applyProtection="1">
      <alignment horizontal="center" vertical="center"/>
    </xf>
    <xf numFmtId="0" fontId="6" fillId="0" borderId="0" xfId="0" applyFont="1" applyFill="1" applyAlignment="1" applyProtection="1">
      <alignment vertical="center"/>
    </xf>
    <xf numFmtId="4" fontId="2"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Alignment="1" applyProtection="1"/>
    <xf numFmtId="0" fontId="6" fillId="0" borderId="0" xfId="0" applyFont="1" applyFill="1" applyAlignment="1"/>
    <xf numFmtId="0" fontId="1" fillId="0" borderId="0" xfId="0" applyFont="1" applyFill="1" applyProtection="1"/>
    <xf numFmtId="0" fontId="6" fillId="0" borderId="0" xfId="3" applyFont="1" applyFill="1" applyProtection="1"/>
    <xf numFmtId="0" fontId="2" fillId="0" borderId="0" xfId="3" applyFont="1" applyFill="1" applyProtection="1"/>
    <xf numFmtId="0" fontId="3" fillId="0" borderId="0" xfId="0" applyFont="1" applyFill="1" applyAlignment="1" applyProtection="1"/>
    <xf numFmtId="0" fontId="6" fillId="0" borderId="0" xfId="0" applyFont="1" applyFill="1" applyBorder="1" applyProtection="1"/>
    <xf numFmtId="0" fontId="3" fillId="0" borderId="0" xfId="0" applyFont="1" applyFill="1" applyAlignment="1" applyProtection="1">
      <alignment horizontal="left" indent="1"/>
    </xf>
    <xf numFmtId="0" fontId="3" fillId="0" borderId="0" xfId="0" applyFont="1" applyFill="1" applyAlignment="1" applyProtection="1">
      <alignment horizontal="left" vertical="center" indent="1"/>
    </xf>
    <xf numFmtId="0" fontId="3" fillId="0" borderId="0" xfId="0" applyFont="1" applyFill="1" applyProtection="1"/>
    <xf numFmtId="9" fontId="3" fillId="0" borderId="6" xfId="4" applyFont="1" applyFill="1" applyBorder="1" applyAlignment="1" applyProtection="1">
      <alignment horizontal="center" vertical="center"/>
    </xf>
    <xf numFmtId="10" fontId="3" fillId="0" borderId="1"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44" fontId="1" fillId="0" borderId="1" xfId="1"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2" fillId="0" borderId="7" xfId="2" applyFont="1" applyFill="1" applyBorder="1" applyAlignment="1" applyProtection="1">
      <alignment horizontal="center" vertical="center" wrapText="1"/>
    </xf>
    <xf numFmtId="3" fontId="2" fillId="0" borderId="7" xfId="2" applyNumberFormat="1" applyFont="1" applyFill="1" applyBorder="1" applyAlignment="1" applyProtection="1">
      <alignment horizontal="center" vertical="center" wrapText="1"/>
    </xf>
    <xf numFmtId="0" fontId="2" fillId="0" borderId="3" xfId="2" applyFont="1" applyFill="1" applyBorder="1" applyAlignment="1" applyProtection="1">
      <alignment horizontal="center" vertical="center" wrapText="1"/>
    </xf>
    <xf numFmtId="3" fontId="2" fillId="0" borderId="3" xfId="2" applyNumberFormat="1" applyFont="1" applyFill="1" applyBorder="1" applyAlignment="1" applyProtection="1">
      <alignment horizontal="center" vertical="center" wrapText="1"/>
    </xf>
    <xf numFmtId="0" fontId="2" fillId="0" borderId="5" xfId="2" applyFont="1" applyFill="1" applyBorder="1" applyAlignment="1" applyProtection="1">
      <alignment horizontal="center" vertical="center" wrapText="1"/>
    </xf>
    <xf numFmtId="3" fontId="2" fillId="0" borderId="5" xfId="2" applyNumberFormat="1" applyFont="1" applyFill="1" applyBorder="1" applyAlignment="1" applyProtection="1">
      <alignment horizontal="center" vertical="center" wrapText="1"/>
    </xf>
    <xf numFmtId="0" fontId="2" fillId="0" borderId="4" xfId="2" applyFont="1" applyFill="1" applyBorder="1" applyAlignment="1" applyProtection="1">
      <alignment horizontal="center" vertical="center" wrapText="1"/>
    </xf>
    <xf numFmtId="3" fontId="2" fillId="0" borderId="4" xfId="2" applyNumberFormat="1" applyFont="1" applyFill="1" applyBorder="1" applyAlignment="1" applyProtection="1">
      <alignment horizontal="center" vertical="center" wrapText="1"/>
    </xf>
    <xf numFmtId="0" fontId="2" fillId="0" borderId="1" xfId="2" applyFont="1" applyFill="1" applyBorder="1" applyAlignment="1" applyProtection="1">
      <alignment vertical="center" wrapText="1"/>
    </xf>
    <xf numFmtId="0" fontId="2" fillId="0" borderId="1" xfId="2" applyFont="1" applyFill="1" applyBorder="1" applyAlignment="1" applyProtection="1">
      <alignment horizontal="center" vertical="center" wrapText="1"/>
    </xf>
    <xf numFmtId="3" fontId="2" fillId="0" borderId="1" xfId="2" applyNumberFormat="1" applyFont="1" applyFill="1" applyBorder="1" applyAlignment="1" applyProtection="1">
      <alignment horizontal="center" vertical="center" wrapText="1"/>
    </xf>
    <xf numFmtId="0" fontId="2" fillId="0" borderId="17" xfId="2" applyFont="1" applyFill="1" applyBorder="1" applyAlignment="1" applyProtection="1">
      <alignment horizontal="center" vertical="center" wrapText="1"/>
    </xf>
    <xf numFmtId="3" fontId="2" fillId="0" borderId="17" xfId="2" applyNumberFormat="1" applyFont="1" applyFill="1" applyBorder="1" applyAlignment="1" applyProtection="1">
      <alignment horizontal="center" vertical="center" wrapText="1"/>
    </xf>
    <xf numFmtId="0" fontId="2" fillId="0" borderId="0" xfId="0" applyFont="1" applyFill="1" applyAlignment="1" applyProtection="1">
      <alignment vertical="top"/>
    </xf>
    <xf numFmtId="10" fontId="6" fillId="0" borderId="0" xfId="0" applyNumberFormat="1" applyFont="1" applyFill="1" applyProtection="1"/>
    <xf numFmtId="0" fontId="2" fillId="0" borderId="7"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0" borderId="5" xfId="2" applyFont="1" applyFill="1" applyBorder="1" applyAlignment="1" applyProtection="1">
      <alignment horizontal="center" vertical="center" wrapText="1"/>
      <protection locked="0"/>
    </xf>
    <xf numFmtId="0" fontId="2" fillId="0" borderId="4" xfId="2" applyFont="1" applyFill="1" applyBorder="1" applyAlignment="1" applyProtection="1">
      <alignment horizontal="center" vertical="center" wrapText="1"/>
      <protection locked="0"/>
    </xf>
    <xf numFmtId="0" fontId="2" fillId="0" borderId="1" xfId="2" applyFont="1" applyFill="1" applyBorder="1" applyAlignment="1" applyProtection="1">
      <alignment horizontal="center" vertical="center" wrapText="1"/>
      <protection locked="0"/>
    </xf>
    <xf numFmtId="0" fontId="2" fillId="0" borderId="17" xfId="2" applyFont="1" applyFill="1" applyBorder="1" applyAlignment="1" applyProtection="1">
      <alignment horizontal="center" vertical="center" wrapText="1"/>
      <protection locked="0"/>
    </xf>
    <xf numFmtId="165" fontId="2" fillId="0" borderId="1" xfId="2" applyNumberFormat="1" applyFont="1" applyFill="1" applyBorder="1" applyAlignment="1" applyProtection="1">
      <alignment vertical="center" wrapText="1"/>
    </xf>
    <xf numFmtId="0" fontId="1" fillId="0" borderId="0" xfId="0" applyFont="1" applyFill="1" applyAlignment="1" applyProtection="1">
      <alignment horizontal="center" vertical="center"/>
    </xf>
    <xf numFmtId="0" fontId="2" fillId="0" borderId="0" xfId="0" applyFont="1" applyFill="1" applyAlignment="1" applyProtection="1">
      <alignment horizontal="left"/>
    </xf>
    <xf numFmtId="0" fontId="2" fillId="0" borderId="0" xfId="0" applyFont="1" applyFill="1" applyBorder="1" applyAlignment="1" applyProtection="1">
      <alignment horizontal="center" vertical="center" wrapText="1"/>
    </xf>
    <xf numFmtId="165" fontId="2" fillId="0" borderId="7" xfId="2" applyNumberFormat="1" applyFont="1" applyFill="1" applyBorder="1" applyAlignment="1" applyProtection="1">
      <alignment horizontal="right" vertical="center" wrapText="1"/>
      <protection locked="0"/>
    </xf>
    <xf numFmtId="165" fontId="2" fillId="0" borderId="3" xfId="2" applyNumberFormat="1" applyFont="1" applyFill="1" applyBorder="1" applyAlignment="1" applyProtection="1">
      <alignment horizontal="right" vertical="center" wrapText="1"/>
      <protection locked="0"/>
    </xf>
    <xf numFmtId="165" fontId="2" fillId="0" borderId="5" xfId="2" applyNumberFormat="1" applyFont="1" applyFill="1" applyBorder="1" applyAlignment="1" applyProtection="1">
      <alignment horizontal="right" vertical="center" wrapText="1"/>
      <protection locked="0"/>
    </xf>
    <xf numFmtId="165" fontId="2" fillId="0" borderId="4" xfId="2" applyNumberFormat="1" applyFont="1" applyFill="1" applyBorder="1" applyAlignment="1" applyProtection="1">
      <alignment horizontal="right" vertical="center" wrapText="1"/>
      <protection locked="0"/>
    </xf>
    <xf numFmtId="165" fontId="2" fillId="0" borderId="1" xfId="2" applyNumberFormat="1" applyFont="1" applyFill="1" applyBorder="1" applyAlignment="1" applyProtection="1">
      <alignment horizontal="right" vertical="center" wrapText="1"/>
      <protection locked="0"/>
    </xf>
    <xf numFmtId="165" fontId="2" fillId="0" borderId="17" xfId="2" applyNumberFormat="1" applyFont="1" applyFill="1" applyBorder="1" applyAlignment="1" applyProtection="1">
      <alignment horizontal="right" vertical="center" wrapText="1"/>
      <protection locked="0"/>
    </xf>
    <xf numFmtId="0" fontId="6" fillId="0" borderId="0" xfId="0" applyFont="1" applyFill="1" applyAlignment="1">
      <alignment wrapText="1"/>
    </xf>
    <xf numFmtId="0" fontId="2" fillId="0" borderId="20"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center" vertical="center" wrapText="1"/>
    </xf>
    <xf numFmtId="3" fontId="2" fillId="0" borderId="20" xfId="2" applyNumberFormat="1" applyFont="1" applyFill="1" applyBorder="1" applyAlignment="1" applyProtection="1">
      <alignment horizontal="center" vertical="center" wrapText="1"/>
    </xf>
    <xf numFmtId="165" fontId="2" fillId="0" borderId="20" xfId="2" applyNumberFormat="1" applyFont="1" applyFill="1" applyBorder="1" applyAlignment="1" applyProtection="1">
      <alignment horizontal="right" vertical="center" wrapText="1"/>
      <protection locked="0"/>
    </xf>
    <xf numFmtId="49" fontId="2" fillId="0" borderId="7" xfId="2" applyNumberFormat="1" applyFont="1" applyFill="1" applyBorder="1" applyAlignment="1" applyProtection="1">
      <alignment horizontal="center" vertical="center" wrapText="1"/>
      <protection locked="0"/>
    </xf>
    <xf numFmtId="49" fontId="2" fillId="0" borderId="3" xfId="2" applyNumberFormat="1" applyFont="1" applyFill="1" applyBorder="1" applyAlignment="1" applyProtection="1">
      <alignment horizontal="center" vertical="center" wrapText="1"/>
      <protection locked="0"/>
    </xf>
    <xf numFmtId="49" fontId="2" fillId="0" borderId="5" xfId="2" applyNumberFormat="1" applyFont="1" applyFill="1" applyBorder="1" applyAlignment="1" applyProtection="1">
      <alignment horizontal="center" vertical="center" wrapText="1"/>
      <protection locked="0"/>
    </xf>
    <xf numFmtId="49" fontId="2" fillId="0" borderId="20" xfId="2" applyNumberFormat="1" applyFont="1" applyFill="1" applyBorder="1" applyAlignment="1" applyProtection="1">
      <alignment horizontal="center" vertical="center" wrapText="1"/>
      <protection locked="0"/>
    </xf>
    <xf numFmtId="49" fontId="2" fillId="0" borderId="17" xfId="2" applyNumberFormat="1" applyFont="1" applyFill="1" applyBorder="1" applyAlignment="1" applyProtection="1">
      <alignment horizontal="center" vertical="center" wrapText="1"/>
      <protection locked="0"/>
    </xf>
    <xf numFmtId="49" fontId="2" fillId="0" borderId="4" xfId="2" applyNumberFormat="1" applyFont="1" applyFill="1" applyBorder="1" applyAlignment="1" applyProtection="1">
      <alignment horizontal="center" vertical="center" wrapText="1"/>
      <protection locked="0"/>
    </xf>
    <xf numFmtId="49" fontId="2" fillId="0" borderId="1" xfId="2"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2" fillId="0" borderId="21" xfId="2" applyFont="1" applyFill="1" applyBorder="1" applyAlignment="1" applyProtection="1">
      <alignment vertical="center" wrapText="1"/>
    </xf>
    <xf numFmtId="165" fontId="2" fillId="0" borderId="22" xfId="2" applyNumberFormat="1" applyFont="1" applyFill="1" applyBorder="1" applyAlignment="1" applyProtection="1">
      <alignment vertical="center" wrapText="1"/>
    </xf>
    <xf numFmtId="0" fontId="2" fillId="0" borderId="23" xfId="2" applyFont="1" applyFill="1" applyBorder="1" applyAlignment="1" applyProtection="1">
      <alignment vertical="center" wrapText="1"/>
    </xf>
    <xf numFmtId="0" fontId="2" fillId="0" borderId="2" xfId="2" applyFont="1" applyFill="1" applyBorder="1" applyAlignment="1" applyProtection="1">
      <alignment horizontal="center" vertical="center" wrapText="1"/>
      <protection locked="0"/>
    </xf>
    <xf numFmtId="0" fontId="2" fillId="0" borderId="2" xfId="2" applyFont="1" applyFill="1" applyBorder="1" applyAlignment="1" applyProtection="1">
      <alignment horizontal="center" vertical="center" wrapText="1"/>
    </xf>
    <xf numFmtId="49" fontId="2" fillId="0" borderId="2" xfId="2" applyNumberFormat="1" applyFont="1" applyFill="1" applyBorder="1" applyAlignment="1" applyProtection="1">
      <alignment horizontal="center" vertical="center" wrapText="1"/>
      <protection locked="0"/>
    </xf>
    <xf numFmtId="3" fontId="2" fillId="0" borderId="2" xfId="2" applyNumberFormat="1" applyFont="1" applyFill="1" applyBorder="1" applyAlignment="1" applyProtection="1">
      <alignment horizontal="center" vertical="center" wrapText="1"/>
    </xf>
    <xf numFmtId="165" fontId="2" fillId="0" borderId="2" xfId="2" applyNumberFormat="1" applyFont="1" applyFill="1" applyBorder="1" applyAlignment="1" applyProtection="1">
      <alignment horizontal="right" vertical="center" wrapText="1"/>
      <protection locked="0"/>
    </xf>
    <xf numFmtId="0" fontId="2" fillId="0" borderId="24" xfId="2" applyFont="1" applyFill="1" applyBorder="1" applyAlignment="1" applyProtection="1">
      <alignment vertical="center" wrapText="1"/>
    </xf>
    <xf numFmtId="165" fontId="2" fillId="0" borderId="25" xfId="2" applyNumberFormat="1" applyFont="1" applyFill="1" applyBorder="1" applyAlignment="1" applyProtection="1">
      <alignment vertical="center" wrapText="1"/>
    </xf>
    <xf numFmtId="0" fontId="2" fillId="0" borderId="26" xfId="2" applyFont="1" applyFill="1" applyBorder="1" applyAlignment="1" applyProtection="1">
      <alignment vertical="center" wrapText="1"/>
    </xf>
    <xf numFmtId="0" fontId="2" fillId="0" borderId="14" xfId="2" applyFont="1" applyFill="1" applyBorder="1" applyAlignment="1" applyProtection="1">
      <alignment vertical="center" wrapText="1"/>
    </xf>
    <xf numFmtId="165" fontId="2" fillId="0" borderId="27" xfId="2" applyNumberFormat="1" applyFont="1" applyFill="1" applyBorder="1" applyAlignment="1" applyProtection="1">
      <alignment vertical="center" wrapText="1"/>
    </xf>
    <xf numFmtId="0" fontId="2" fillId="0" borderId="19" xfId="2" applyFont="1" applyFill="1" applyBorder="1" applyAlignment="1" applyProtection="1">
      <alignment vertical="center" wrapText="1"/>
    </xf>
    <xf numFmtId="165" fontId="2" fillId="0" borderId="28" xfId="2" applyNumberFormat="1" applyFont="1" applyFill="1" applyBorder="1" applyAlignment="1" applyProtection="1">
      <alignment vertical="center" wrapText="1"/>
    </xf>
    <xf numFmtId="0" fontId="2" fillId="0" borderId="29" xfId="2" applyFont="1" applyFill="1" applyBorder="1" applyAlignment="1" applyProtection="1">
      <alignment vertical="center" wrapText="1"/>
    </xf>
    <xf numFmtId="0" fontId="2" fillId="0" borderId="30" xfId="2" applyFont="1" applyFill="1" applyBorder="1" applyAlignment="1" applyProtection="1">
      <alignment vertical="center" wrapText="1"/>
    </xf>
    <xf numFmtId="0" fontId="2" fillId="0" borderId="31" xfId="2" applyFont="1" applyFill="1" applyBorder="1" applyAlignment="1" applyProtection="1">
      <alignment horizontal="center" vertical="center" wrapText="1"/>
      <protection locked="0"/>
    </xf>
    <xf numFmtId="0" fontId="2" fillId="0" borderId="31" xfId="2" applyFont="1" applyFill="1" applyBorder="1" applyAlignment="1" applyProtection="1">
      <alignment horizontal="center" vertical="center" wrapText="1"/>
    </xf>
    <xf numFmtId="3" fontId="2" fillId="0" borderId="32" xfId="2" applyNumberFormat="1" applyFont="1" applyFill="1" applyBorder="1" applyAlignment="1" applyProtection="1">
      <alignment horizontal="center" vertical="center" wrapText="1"/>
    </xf>
    <xf numFmtId="165" fontId="2" fillId="0" borderId="33" xfId="2" applyNumberFormat="1" applyFont="1" applyFill="1" applyBorder="1" applyAlignment="1" applyProtection="1">
      <alignment vertical="center" wrapText="1"/>
    </xf>
    <xf numFmtId="165" fontId="3" fillId="0" borderId="1" xfId="0" applyNumberFormat="1" applyFont="1" applyFill="1" applyBorder="1" applyAlignment="1" applyProtection="1">
      <alignment vertical="center"/>
    </xf>
    <xf numFmtId="165" fontId="3" fillId="0" borderId="1" xfId="0" applyNumberFormat="1" applyFont="1" applyFill="1" applyBorder="1" applyAlignment="1" applyProtection="1">
      <alignment vertical="center" wrapText="1"/>
    </xf>
    <xf numFmtId="10" fontId="1" fillId="0" borderId="15" xfId="0" applyNumberFormat="1" applyFont="1" applyBorder="1" applyAlignment="1" applyProtection="1">
      <alignment horizontal="center" vertical="center"/>
      <protection locked="0"/>
    </xf>
    <xf numFmtId="0" fontId="6" fillId="0" borderId="11" xfId="0" applyFont="1" applyFill="1" applyBorder="1" applyAlignment="1" applyProtection="1">
      <alignment horizontal="center" vertical="center"/>
    </xf>
    <xf numFmtId="0" fontId="2" fillId="0" borderId="7" xfId="2" applyFont="1" applyFill="1" applyBorder="1" applyAlignment="1" applyProtection="1">
      <alignment vertical="center" wrapText="1"/>
      <protection locked="0"/>
    </xf>
    <xf numFmtId="0" fontId="2" fillId="0" borderId="2" xfId="2" applyFont="1" applyFill="1" applyAlignment="1" applyProtection="1">
      <alignment vertical="center" wrapText="1"/>
      <protection locked="0"/>
    </xf>
    <xf numFmtId="0" fontId="2" fillId="0" borderId="3" xfId="2" applyFont="1" applyFill="1" applyBorder="1" applyAlignment="1" applyProtection="1">
      <alignment vertical="center" wrapText="1"/>
      <protection locked="0"/>
    </xf>
    <xf numFmtId="0" fontId="2" fillId="0" borderId="5" xfId="2" applyFont="1" applyFill="1" applyBorder="1" applyAlignment="1" applyProtection="1">
      <alignment vertical="center" wrapText="1"/>
      <protection locked="0"/>
    </xf>
    <xf numFmtId="0" fontId="2" fillId="0" borderId="1" xfId="2" applyFont="1" applyFill="1" applyBorder="1" applyAlignment="1" applyProtection="1">
      <alignment vertical="center" wrapText="1"/>
      <protection locked="0"/>
    </xf>
    <xf numFmtId="0" fontId="2" fillId="0" borderId="17" xfId="2" applyFont="1" applyFill="1" applyBorder="1" applyAlignment="1" applyProtection="1">
      <alignment vertical="center" wrapText="1"/>
      <protection locked="0"/>
    </xf>
    <xf numFmtId="0" fontId="2" fillId="0" borderId="4" xfId="2" applyFont="1" applyFill="1" applyBorder="1" applyAlignment="1" applyProtection="1">
      <alignment vertical="center" wrapText="1"/>
      <protection locked="0"/>
    </xf>
    <xf numFmtId="0" fontId="3" fillId="0" borderId="1" xfId="2" applyFont="1" applyFill="1" applyBorder="1" applyAlignment="1" applyProtection="1">
      <alignment vertical="center" wrapText="1"/>
    </xf>
    <xf numFmtId="0" fontId="3" fillId="0" borderId="23" xfId="2" applyFont="1" applyFill="1" applyBorder="1" applyAlignment="1" applyProtection="1">
      <alignment vertical="center" wrapText="1"/>
    </xf>
    <xf numFmtId="0" fontId="7"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Alignment="1" applyProtection="1">
      <alignment horizontal="justify" vertical="center"/>
    </xf>
    <xf numFmtId="0" fontId="0" fillId="0" borderId="0" xfId="0" applyFont="1" applyAlignment="1">
      <alignment horizontal="justify" vertical="center"/>
    </xf>
    <xf numFmtId="0" fontId="0" fillId="0" borderId="0" xfId="0" applyAlignment="1"/>
    <xf numFmtId="0" fontId="6" fillId="0" borderId="0" xfId="0" applyFont="1" applyFill="1" applyAlignment="1" applyProtection="1">
      <alignment horizontal="justify" vertical="center" wrapText="1"/>
    </xf>
    <xf numFmtId="0" fontId="0" fillId="0" borderId="0" xfId="0" applyAlignment="1">
      <alignment horizontal="justify" vertical="center" wrapText="1"/>
    </xf>
    <xf numFmtId="0" fontId="2" fillId="0" borderId="0" xfId="0" applyFont="1" applyFill="1" applyAlignment="1" applyProtection="1">
      <alignment horizontal="left"/>
    </xf>
    <xf numFmtId="0" fontId="2" fillId="0" borderId="9" xfId="0" applyFont="1" applyFill="1" applyBorder="1" applyAlignment="1" applyProtection="1">
      <alignment horizontal="center" vertical="center" wrapText="1"/>
    </xf>
    <xf numFmtId="0" fontId="2" fillId="0" borderId="0" xfId="0" applyFont="1" applyFill="1" applyAlignment="1" applyProtection="1">
      <alignment horizontal="justify" vertical="center" wrapText="1"/>
    </xf>
    <xf numFmtId="0" fontId="2" fillId="0" borderId="0" xfId="0" applyFont="1" applyFill="1" applyAlignment="1" applyProtection="1">
      <alignment horizontal="justify" wrapText="1"/>
    </xf>
    <xf numFmtId="0" fontId="9" fillId="0" borderId="14"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10" fillId="0" borderId="19" xfId="2" applyFont="1" applyFill="1" applyBorder="1" applyAlignment="1" applyProtection="1">
      <alignment horizontal="left" vertical="center" wrapText="1"/>
    </xf>
    <xf numFmtId="0" fontId="10" fillId="0" borderId="0" xfId="2" applyFont="1" applyFill="1" applyBorder="1" applyAlignment="1" applyProtection="1">
      <alignment horizontal="left" vertical="center" wrapText="1"/>
    </xf>
    <xf numFmtId="0" fontId="10" fillId="0" borderId="18" xfId="2"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0" fillId="0" borderId="1" xfId="0" applyBorder="1" applyAlignment="1">
      <alignment vertical="center"/>
    </xf>
    <xf numFmtId="0" fontId="3" fillId="0" borderId="1" xfId="0" applyFont="1" applyFill="1" applyBorder="1" applyAlignment="1" applyProtection="1">
      <alignment horizontal="left" vertical="center"/>
    </xf>
    <xf numFmtId="0" fontId="0" fillId="0" borderId="1" xfId="0" applyBorder="1" applyAlignment="1">
      <alignment horizontal="left" vertical="center"/>
    </xf>
    <xf numFmtId="0" fontId="3" fillId="0" borderId="14" xfId="0" applyFont="1" applyFill="1" applyBorder="1" applyAlignment="1" applyProtection="1">
      <alignment horizontal="left" vertical="center" wrapText="1"/>
    </xf>
    <xf numFmtId="0" fontId="0" fillId="0" borderId="16" xfId="0" applyBorder="1" applyAlignment="1">
      <alignment horizontal="left" vertical="center"/>
    </xf>
    <xf numFmtId="0" fontId="3" fillId="0" borderId="9" xfId="0" applyFont="1" applyFill="1" applyBorder="1" applyAlignment="1" applyProtection="1">
      <alignment horizontal="center" vertical="center" wrapText="1"/>
    </xf>
    <xf numFmtId="0" fontId="0" fillId="0" borderId="9" xfId="0" applyBorder="1" applyAlignment="1">
      <alignment vertical="center"/>
    </xf>
    <xf numFmtId="0" fontId="0" fillId="0" borderId="10" xfId="0" applyBorder="1" applyAlignment="1"/>
    <xf numFmtId="0" fontId="0" fillId="0" borderId="0" xfId="0" applyAlignment="1">
      <alignment vertical="center"/>
    </xf>
    <xf numFmtId="0" fontId="0" fillId="0" borderId="18" xfId="0" applyBorder="1" applyAlignment="1"/>
    <xf numFmtId="0" fontId="10" fillId="0" borderId="8" xfId="2" applyFont="1" applyFill="1" applyBorder="1" applyAlignment="1" applyProtection="1">
      <alignment horizontal="left" vertical="center" wrapText="1"/>
    </xf>
    <xf numFmtId="0" fontId="10" fillId="0" borderId="9" xfId="2" applyFont="1" applyFill="1" applyBorder="1" applyAlignment="1" applyProtection="1">
      <alignment horizontal="left" vertical="center" wrapText="1"/>
    </xf>
    <xf numFmtId="0" fontId="10" fillId="0" borderId="10" xfId="2" applyFont="1" applyFill="1" applyBorder="1" applyAlignment="1" applyProtection="1">
      <alignment horizontal="left" vertical="center" wrapText="1"/>
    </xf>
    <xf numFmtId="0" fontId="1" fillId="0" borderId="0" xfId="0" applyFont="1" applyFill="1" applyAlignment="1" applyProtection="1">
      <alignment horizontal="justify" vertical="center" wrapText="1"/>
    </xf>
    <xf numFmtId="0" fontId="11" fillId="0" borderId="0" xfId="0" applyFont="1" applyAlignment="1">
      <alignment horizontal="justify" vertical="center" wrapText="1"/>
    </xf>
    <xf numFmtId="0" fontId="2" fillId="0" borderId="14"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1" fillId="0" borderId="0" xfId="0" applyFont="1" applyFill="1" applyAlignment="1" applyProtection="1">
      <alignment vertical="center"/>
    </xf>
    <xf numFmtId="0" fontId="11" fillId="0" borderId="0" xfId="0" applyFont="1" applyAlignment="1">
      <alignment vertical="center"/>
    </xf>
  </cellXfs>
  <cellStyles count="5">
    <cellStyle name="Monétaire" xfId="1" builtinId="4"/>
    <cellStyle name="Normal" xfId="0" builtinId="0"/>
    <cellStyle name="Normal 2" xfId="3"/>
    <cellStyle name="Pourcentage 2" xfId="4"/>
    <cellStyle name="Sortie" xfId="2" builtinId="21"/>
  </cellStyles>
  <dxfs count="0"/>
  <tableStyles count="0" defaultTableStyle="TableStyleMedium9" defaultPivotStyle="PivotStyleLight16"/>
  <colors>
    <mruColors>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gestion%20direction\ac%20lyc&#233;e%20rabelais\gestion\march&#233;s%20publics\exercice%202020\alimentaire\MA-ALI-2007\BPU-MA-ALI-19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gestion%20direction\ac%20lyc&#233;e%20rabelais\gestion\march&#233;s%20publics\exercice%202020\alimentaire\MA-ALI-2007\BPU-MA-ALI-19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BPU"/>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BPU"/>
    </sheetNames>
    <sheetDataSet>
      <sheetData sheetId="0" refreshError="1"/>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RowHeight="15" x14ac:dyDescent="0.25"/>
  <sheetData>
    <row r="1" spans="1:1" x14ac:dyDescent="0.25">
      <c r="A1" t="s">
        <v>110</v>
      </c>
    </row>
    <row r="3" spans="1:1" x14ac:dyDescent="0.25">
      <c r="A3">
        <v>1</v>
      </c>
    </row>
    <row r="4" spans="1:1" x14ac:dyDescent="0.25">
      <c r="A4">
        <v>2</v>
      </c>
    </row>
    <row r="5" spans="1:1" x14ac:dyDescent="0.25">
      <c r="A5">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151"/>
  <sheetViews>
    <sheetView tabSelected="1" workbookViewId="0">
      <selection activeCell="C67" sqref="C67"/>
    </sheetView>
  </sheetViews>
  <sheetFormatPr baseColWidth="10" defaultRowHeight="12.75" x14ac:dyDescent="0.2"/>
  <cols>
    <col min="1" max="1" width="3.42578125" style="7" customWidth="1"/>
    <col min="2" max="2" width="25.28515625" style="7" customWidth="1"/>
    <col min="3" max="3" width="11.42578125" style="7" customWidth="1"/>
    <col min="4" max="4" width="6.28515625" style="7" customWidth="1"/>
    <col min="5" max="5" width="7.5703125" style="7" customWidth="1"/>
    <col min="6" max="7" width="21" style="7" customWidth="1"/>
    <col min="8" max="8" width="9" style="7" customWidth="1"/>
    <col min="9" max="10" width="12.7109375" style="7" customWidth="1"/>
    <col min="11" max="20" width="11.42578125" style="7" customWidth="1"/>
    <col min="21" max="16384" width="11.42578125" style="7"/>
  </cols>
  <sheetData>
    <row r="1" spans="1:10" s="5" customFormat="1" x14ac:dyDescent="0.2">
      <c r="A1" s="4"/>
    </row>
    <row r="2" spans="1:10" s="5" customFormat="1" x14ac:dyDescent="0.2">
      <c r="A2" s="4"/>
    </row>
    <row r="3" spans="1:10" s="5" customFormat="1" x14ac:dyDescent="0.2">
      <c r="A3" s="4"/>
    </row>
    <row r="4" spans="1:10" s="5" customFormat="1" x14ac:dyDescent="0.2">
      <c r="A4" s="6"/>
      <c r="B4" s="7"/>
      <c r="C4" s="7"/>
      <c r="D4" s="7"/>
      <c r="E4" s="7"/>
      <c r="F4" s="7"/>
      <c r="G4" s="7"/>
      <c r="H4" s="7"/>
      <c r="I4" s="7"/>
    </row>
    <row r="5" spans="1:10" s="8" customFormat="1" ht="15" customHeight="1" x14ac:dyDescent="0.25"/>
    <row r="6" spans="1:10" s="8" customFormat="1" ht="15" customHeight="1" x14ac:dyDescent="0.25"/>
    <row r="7" spans="1:10" s="8" customFormat="1" ht="15" customHeight="1" x14ac:dyDescent="0.25">
      <c r="A7" s="114" t="s">
        <v>78</v>
      </c>
      <c r="B7" s="114"/>
      <c r="C7" s="114"/>
      <c r="D7" s="114"/>
      <c r="E7" s="114"/>
      <c r="F7" s="114"/>
      <c r="G7" s="114"/>
      <c r="H7" s="114"/>
      <c r="I7" s="114"/>
      <c r="J7" s="114"/>
    </row>
    <row r="8" spans="1:10" s="8" customFormat="1" ht="15" customHeight="1" x14ac:dyDescent="0.25"/>
    <row r="9" spans="1:10" s="8" customFormat="1" ht="15" customHeight="1" x14ac:dyDescent="0.25">
      <c r="A9" s="115" t="s">
        <v>128</v>
      </c>
      <c r="B9" s="115"/>
      <c r="C9" s="115"/>
      <c r="D9" s="115"/>
      <c r="E9" s="115"/>
      <c r="F9" s="115"/>
      <c r="G9" s="115"/>
      <c r="H9" s="115"/>
      <c r="I9" s="115"/>
      <c r="J9" s="115"/>
    </row>
    <row r="10" spans="1:10" s="8" customFormat="1" ht="15" customHeight="1" x14ac:dyDescent="0.25">
      <c r="A10" s="9"/>
      <c r="B10" s="9"/>
      <c r="C10" s="9"/>
      <c r="D10" s="9"/>
      <c r="E10" s="9"/>
      <c r="F10" s="9"/>
      <c r="G10" s="56"/>
      <c r="H10" s="9"/>
      <c r="I10" s="9"/>
      <c r="J10" s="9"/>
    </row>
    <row r="11" spans="1:10" s="8" customFormat="1" ht="15" customHeight="1" x14ac:dyDescent="0.25">
      <c r="A11" s="9"/>
      <c r="B11" s="9"/>
      <c r="C11" s="9"/>
      <c r="D11" s="9"/>
      <c r="E11" s="9"/>
      <c r="F11" s="9"/>
      <c r="G11" s="56"/>
      <c r="H11" s="9"/>
      <c r="I11" s="9"/>
      <c r="J11" s="9"/>
    </row>
    <row r="12" spans="1:10" s="8" customFormat="1" ht="15" customHeight="1" x14ac:dyDescent="0.25">
      <c r="A12" s="9"/>
      <c r="B12" s="9"/>
      <c r="C12" s="9"/>
      <c r="D12" s="9"/>
      <c r="E12" s="9"/>
      <c r="F12" s="9"/>
      <c r="G12" s="56"/>
      <c r="H12" s="9"/>
      <c r="I12" s="9"/>
      <c r="J12" s="9"/>
    </row>
    <row r="13" spans="1:10" s="8" customFormat="1" ht="15" customHeight="1" x14ac:dyDescent="0.25">
      <c r="A13" s="9"/>
      <c r="B13" s="9"/>
      <c r="C13" s="9"/>
      <c r="D13" s="9"/>
      <c r="E13" s="9"/>
      <c r="F13" s="9"/>
      <c r="G13" s="56"/>
      <c r="H13" s="9"/>
      <c r="I13" s="9"/>
      <c r="J13" s="9"/>
    </row>
    <row r="14" spans="1:10" s="8" customFormat="1" ht="15" customHeight="1" x14ac:dyDescent="0.25">
      <c r="A14" s="10"/>
      <c r="B14" s="10"/>
      <c r="C14" s="10"/>
      <c r="D14" s="10"/>
      <c r="E14" s="10"/>
      <c r="F14" s="10"/>
      <c r="G14" s="10"/>
      <c r="H14" s="10"/>
      <c r="I14" s="11"/>
      <c r="J14" s="2"/>
    </row>
    <row r="15" spans="1:10" s="8" customFormat="1" ht="15" customHeight="1" x14ac:dyDescent="0.25">
      <c r="A15" s="10"/>
      <c r="B15" s="10"/>
      <c r="C15" s="10"/>
      <c r="D15" s="10"/>
      <c r="E15" s="10"/>
      <c r="F15" s="10"/>
      <c r="G15" s="10"/>
      <c r="H15" s="10"/>
      <c r="I15" s="11"/>
      <c r="J15" s="2"/>
    </row>
    <row r="16" spans="1:10" s="8" customFormat="1" ht="43.5" customHeight="1" x14ac:dyDescent="0.25">
      <c r="A16" s="116" t="s">
        <v>79</v>
      </c>
      <c r="B16" s="117"/>
      <c r="C16" s="117"/>
      <c r="D16" s="117"/>
      <c r="E16" s="117"/>
      <c r="F16" s="117"/>
      <c r="G16" s="117"/>
      <c r="H16" s="117"/>
      <c r="I16" s="117"/>
      <c r="J16" s="118"/>
    </row>
    <row r="17" spans="1:10" s="8" customFormat="1" ht="43.5" customHeight="1" x14ac:dyDescent="0.25">
      <c r="A17" s="119" t="s">
        <v>80</v>
      </c>
      <c r="B17" s="120"/>
      <c r="C17" s="120"/>
      <c r="D17" s="120"/>
      <c r="E17" s="120"/>
      <c r="F17" s="120"/>
      <c r="G17" s="120"/>
      <c r="H17" s="120"/>
      <c r="I17" s="120"/>
      <c r="J17" s="121"/>
    </row>
    <row r="18" spans="1:10" s="10" customFormat="1" ht="30" customHeight="1" x14ac:dyDescent="0.25">
      <c r="A18" s="12"/>
      <c r="B18" s="12"/>
      <c r="C18" s="12"/>
      <c r="D18" s="12"/>
      <c r="E18" s="12"/>
      <c r="F18" s="12"/>
      <c r="G18" s="12"/>
      <c r="H18" s="13"/>
      <c r="I18" s="13"/>
      <c r="J18" s="2"/>
    </row>
    <row r="19" spans="1:10" s="10" customFormat="1" ht="15" customHeight="1" x14ac:dyDescent="0.25">
      <c r="A19" s="12"/>
      <c r="B19" s="12"/>
      <c r="C19" s="12"/>
      <c r="D19" s="12"/>
      <c r="E19" s="12"/>
      <c r="F19" s="12"/>
      <c r="G19" s="12"/>
      <c r="H19" s="13"/>
      <c r="I19" s="13"/>
      <c r="J19" s="2"/>
    </row>
    <row r="20" spans="1:10" s="10" customFormat="1" ht="15" customHeight="1" x14ac:dyDescent="0.25">
      <c r="A20" s="12"/>
      <c r="B20" s="12"/>
      <c r="C20" s="12"/>
      <c r="D20" s="12"/>
      <c r="E20" s="12"/>
      <c r="F20" s="12"/>
      <c r="G20" s="12"/>
      <c r="H20" s="13"/>
      <c r="I20" s="13"/>
      <c r="J20" s="2"/>
    </row>
    <row r="21" spans="1:10" s="10" customFormat="1" ht="15" customHeight="1" x14ac:dyDescent="0.25">
      <c r="A21" s="12"/>
      <c r="B21" s="12"/>
      <c r="C21" s="12"/>
      <c r="D21" s="12"/>
      <c r="E21" s="12"/>
      <c r="F21" s="12"/>
      <c r="G21" s="12"/>
      <c r="H21" s="13"/>
      <c r="I21" s="13"/>
      <c r="J21" s="2"/>
    </row>
    <row r="22" spans="1:10" s="10" customFormat="1" ht="15" customHeight="1" x14ac:dyDescent="0.25">
      <c r="A22" s="12"/>
      <c r="B22" s="12"/>
      <c r="C22" s="12"/>
      <c r="D22" s="12"/>
      <c r="E22" s="12"/>
      <c r="F22" s="12"/>
      <c r="G22" s="12"/>
      <c r="H22" s="13"/>
      <c r="I22" s="13"/>
      <c r="J22" s="2"/>
    </row>
    <row r="23" spans="1:10" ht="15" customHeight="1" x14ac:dyDescent="0.2">
      <c r="A23" s="10"/>
      <c r="B23" s="10"/>
      <c r="C23" s="10"/>
      <c r="D23" s="10"/>
      <c r="E23" s="10"/>
      <c r="F23" s="10"/>
      <c r="G23" s="10"/>
      <c r="H23" s="10"/>
      <c r="I23" s="14"/>
      <c r="J23" s="3"/>
    </row>
    <row r="24" spans="1:10" ht="15" customHeight="1" x14ac:dyDescent="0.2">
      <c r="A24" s="10"/>
      <c r="B24" s="10"/>
      <c r="C24" s="10"/>
      <c r="D24" s="10"/>
      <c r="E24" s="10"/>
      <c r="F24" s="10"/>
      <c r="G24" s="10"/>
      <c r="H24" s="10"/>
      <c r="I24" s="1"/>
      <c r="J24" s="3"/>
    </row>
    <row r="25" spans="1:10" ht="15" customHeight="1" x14ac:dyDescent="0.2">
      <c r="A25" s="10"/>
      <c r="B25" s="10"/>
      <c r="C25" s="10"/>
      <c r="D25" s="10"/>
      <c r="E25" s="10"/>
      <c r="F25" s="10"/>
      <c r="G25" s="10"/>
      <c r="H25" s="10"/>
      <c r="I25" s="15"/>
      <c r="J25" s="1"/>
    </row>
    <row r="26" spans="1:10" ht="15" customHeight="1" x14ac:dyDescent="0.2">
      <c r="A26" s="122" t="s">
        <v>81</v>
      </c>
      <c r="B26" s="122"/>
      <c r="C26" s="122"/>
      <c r="D26" s="122"/>
      <c r="E26" s="122"/>
      <c r="F26" s="122"/>
      <c r="G26" s="122"/>
      <c r="H26" s="122"/>
      <c r="I26" s="122"/>
      <c r="J26" s="122"/>
    </row>
    <row r="27" spans="1:10" ht="15" customHeight="1" x14ac:dyDescent="0.2">
      <c r="A27" s="122" t="s">
        <v>129</v>
      </c>
      <c r="B27" s="122"/>
      <c r="C27" s="122"/>
      <c r="D27" s="122"/>
      <c r="E27" s="122"/>
      <c r="F27" s="122"/>
      <c r="G27" s="122"/>
      <c r="H27" s="122"/>
      <c r="I27" s="122"/>
      <c r="J27" s="122"/>
    </row>
    <row r="28" spans="1:10" ht="30" customHeight="1" x14ac:dyDescent="0.2">
      <c r="A28" s="122"/>
      <c r="B28" s="122"/>
      <c r="C28" s="122"/>
      <c r="D28" s="122"/>
      <c r="E28" s="122"/>
      <c r="F28" s="122"/>
      <c r="G28" s="122"/>
      <c r="H28" s="122"/>
      <c r="I28" s="122"/>
      <c r="J28" s="122"/>
    </row>
    <row r="29" spans="1:10" s="5" customFormat="1" ht="15" hidden="1" customHeight="1" x14ac:dyDescent="0.2">
      <c r="A29" s="10"/>
      <c r="B29" s="10"/>
      <c r="C29" s="10"/>
      <c r="D29" s="10"/>
      <c r="E29" s="10"/>
      <c r="F29" s="10"/>
      <c r="G29" s="10"/>
      <c r="H29" s="10"/>
      <c r="I29" s="16"/>
      <c r="J29" s="17"/>
    </row>
    <row r="30" spans="1:10" s="5" customFormat="1" hidden="1" x14ac:dyDescent="0.2">
      <c r="A30" s="10"/>
      <c r="B30" s="10"/>
      <c r="C30" s="10"/>
      <c r="D30" s="10"/>
      <c r="E30" s="10"/>
      <c r="F30" s="10"/>
      <c r="G30" s="10"/>
      <c r="H30" s="10"/>
      <c r="I30" s="16" t="s">
        <v>82</v>
      </c>
      <c r="J30" s="17"/>
    </row>
    <row r="31" spans="1:10" s="5" customFormat="1" hidden="1" x14ac:dyDescent="0.2">
      <c r="A31" s="10"/>
      <c r="B31" s="10"/>
      <c r="C31" s="10"/>
      <c r="D31" s="10"/>
      <c r="E31" s="10"/>
      <c r="F31" s="10"/>
      <c r="G31" s="10"/>
      <c r="H31" s="10"/>
      <c r="I31" s="16" t="s">
        <v>83</v>
      </c>
      <c r="J31" s="17"/>
    </row>
    <row r="32" spans="1:10" s="5" customFormat="1" hidden="1" x14ac:dyDescent="0.2">
      <c r="A32" s="10"/>
      <c r="B32" s="10"/>
      <c r="C32" s="10"/>
      <c r="D32" s="10"/>
      <c r="E32" s="10"/>
      <c r="F32" s="10"/>
      <c r="G32" s="10"/>
      <c r="H32" s="10"/>
      <c r="I32" s="16"/>
      <c r="J32" s="17"/>
    </row>
    <row r="33" spans="1:10" s="5" customFormat="1" hidden="1" x14ac:dyDescent="0.2">
      <c r="A33" s="10"/>
      <c r="B33" s="10"/>
      <c r="C33" s="10"/>
      <c r="D33" s="10"/>
      <c r="E33" s="10"/>
      <c r="F33" s="10"/>
      <c r="G33" s="10"/>
      <c r="H33" s="10"/>
      <c r="I33" s="16"/>
      <c r="J33" s="17"/>
    </row>
    <row r="34" spans="1:10" s="5" customFormat="1" hidden="1" x14ac:dyDescent="0.2">
      <c r="A34" s="10"/>
      <c r="B34" s="10"/>
      <c r="C34" s="10"/>
      <c r="D34" s="10"/>
      <c r="E34" s="10"/>
      <c r="F34" s="10"/>
      <c r="G34" s="10"/>
      <c r="H34" s="10"/>
      <c r="I34" s="16"/>
      <c r="J34" s="17"/>
    </row>
    <row r="35" spans="1:10" s="5" customFormat="1" hidden="1" x14ac:dyDescent="0.2">
      <c r="A35" s="10"/>
      <c r="B35" s="10"/>
      <c r="C35" s="10"/>
      <c r="D35" s="10"/>
      <c r="E35" s="10"/>
      <c r="F35" s="10"/>
      <c r="G35" s="10"/>
      <c r="H35" s="10"/>
      <c r="I35" s="16"/>
      <c r="J35" s="17"/>
    </row>
    <row r="36" spans="1:10" s="5" customFormat="1" hidden="1" x14ac:dyDescent="0.2">
      <c r="A36" s="10"/>
      <c r="B36" s="10"/>
      <c r="C36" s="10"/>
      <c r="D36" s="10"/>
      <c r="E36" s="10"/>
      <c r="F36" s="10"/>
      <c r="G36" s="10"/>
      <c r="H36" s="10"/>
      <c r="I36" s="16"/>
      <c r="J36" s="17"/>
    </row>
    <row r="37" spans="1:10" s="5" customFormat="1" hidden="1" x14ac:dyDescent="0.2">
      <c r="A37" s="10"/>
      <c r="B37" s="10"/>
      <c r="C37" s="10"/>
      <c r="D37" s="10"/>
      <c r="E37" s="10"/>
      <c r="F37" s="10"/>
      <c r="G37" s="10"/>
      <c r="H37" s="10"/>
      <c r="I37" s="16"/>
      <c r="J37" s="17"/>
    </row>
    <row r="38" spans="1:10" s="5" customFormat="1" hidden="1" x14ac:dyDescent="0.2">
      <c r="A38" s="10"/>
      <c r="B38" s="10"/>
      <c r="C38" s="10"/>
      <c r="D38" s="10"/>
      <c r="E38" s="10"/>
      <c r="F38" s="10"/>
      <c r="G38" s="10"/>
      <c r="H38" s="10"/>
      <c r="I38" s="16"/>
      <c r="J38" s="17"/>
    </row>
    <row r="39" spans="1:10" s="5" customFormat="1" hidden="1" x14ac:dyDescent="0.2">
      <c r="A39" s="10"/>
      <c r="B39" s="10"/>
      <c r="C39" s="10"/>
      <c r="D39" s="10"/>
      <c r="E39" s="10"/>
      <c r="F39" s="10"/>
      <c r="G39" s="10"/>
      <c r="H39" s="10"/>
      <c r="I39" s="16"/>
      <c r="J39" s="17"/>
    </row>
    <row r="40" spans="1:10" s="5" customFormat="1" hidden="1" x14ac:dyDescent="0.2">
      <c r="A40" s="10"/>
      <c r="B40" s="129" t="s">
        <v>84</v>
      </c>
      <c r="C40" s="129"/>
      <c r="D40" s="129"/>
      <c r="E40" s="129"/>
      <c r="F40" s="129"/>
      <c r="G40" s="58"/>
      <c r="H40" s="10"/>
      <c r="I40" s="16"/>
      <c r="J40" s="17"/>
    </row>
    <row r="41" spans="1:10" s="5" customFormat="1" hidden="1" x14ac:dyDescent="0.2">
      <c r="A41" s="6"/>
      <c r="B41" s="10"/>
      <c r="C41" s="10"/>
      <c r="D41" s="10"/>
      <c r="E41" s="10"/>
      <c r="F41" s="10" t="s">
        <v>9</v>
      </c>
      <c r="G41" s="10"/>
      <c r="H41" s="10"/>
      <c r="I41" s="7"/>
      <c r="J41" s="17"/>
    </row>
    <row r="42" spans="1:10" s="5" customFormat="1" hidden="1" x14ac:dyDescent="0.2">
      <c r="A42" s="6"/>
      <c r="B42" s="10"/>
      <c r="C42" s="10"/>
      <c r="D42" s="10"/>
      <c r="E42" s="10"/>
      <c r="F42" s="10"/>
      <c r="G42" s="10"/>
      <c r="H42" s="10"/>
      <c r="I42" s="7"/>
    </row>
    <row r="43" spans="1:10" s="5" customFormat="1" ht="15" customHeight="1" x14ac:dyDescent="0.2">
      <c r="A43" s="115" t="s">
        <v>130</v>
      </c>
      <c r="B43" s="115"/>
      <c r="C43" s="115"/>
      <c r="D43" s="115"/>
      <c r="E43" s="115"/>
      <c r="F43" s="115"/>
      <c r="G43" s="115"/>
      <c r="H43" s="115"/>
      <c r="I43" s="115"/>
      <c r="J43" s="115"/>
    </row>
    <row r="44" spans="1:10" s="5" customFormat="1" ht="15" customHeight="1" x14ac:dyDescent="0.2">
      <c r="A44" s="9"/>
      <c r="B44" s="9"/>
      <c r="C44" s="9"/>
      <c r="D44" s="9"/>
      <c r="E44" s="9"/>
      <c r="F44" s="9"/>
      <c r="G44" s="56"/>
      <c r="H44" s="9"/>
      <c r="I44" s="9"/>
      <c r="J44" s="9"/>
    </row>
    <row r="45" spans="1:10" s="5" customFormat="1" ht="15" customHeight="1" x14ac:dyDescent="0.2">
      <c r="A45" s="18" t="s">
        <v>85</v>
      </c>
      <c r="B45" s="7"/>
      <c r="C45" s="7"/>
      <c r="D45" s="7"/>
      <c r="E45" s="7"/>
      <c r="F45" s="7"/>
      <c r="G45" s="7"/>
      <c r="H45" s="7"/>
      <c r="I45" s="7"/>
    </row>
    <row r="46" spans="1:10" s="5" customFormat="1" ht="15" customHeight="1" x14ac:dyDescent="0.2">
      <c r="A46" s="19" t="s">
        <v>86</v>
      </c>
      <c r="B46" s="20"/>
      <c r="C46" s="20"/>
      <c r="D46" s="20"/>
      <c r="E46" s="7"/>
      <c r="F46" s="7"/>
      <c r="G46" s="7"/>
      <c r="H46" s="7"/>
      <c r="I46" s="7"/>
    </row>
    <row r="47" spans="1:10" s="5" customFormat="1" ht="15" customHeight="1" x14ac:dyDescent="0.2">
      <c r="A47" s="7"/>
      <c r="B47" s="7"/>
      <c r="C47" s="7"/>
      <c r="D47" s="7"/>
      <c r="E47" s="7"/>
      <c r="F47" s="7"/>
      <c r="G47" s="7"/>
      <c r="H47" s="7"/>
      <c r="I47" s="7"/>
    </row>
    <row r="48" spans="1:10" s="5" customFormat="1" ht="15" customHeight="1" x14ac:dyDescent="0.2">
      <c r="A48" s="21" t="s">
        <v>87</v>
      </c>
      <c r="B48" s="22"/>
      <c r="C48" s="22"/>
      <c r="D48" s="22"/>
      <c r="E48" s="20"/>
      <c r="F48" s="20"/>
      <c r="G48" s="20"/>
      <c r="H48" s="20"/>
      <c r="I48" s="7"/>
    </row>
    <row r="49" spans="1:10" s="5" customFormat="1" ht="15" customHeight="1" x14ac:dyDescent="0.2">
      <c r="A49" s="23" t="s">
        <v>88</v>
      </c>
      <c r="B49" s="22"/>
      <c r="C49" s="22"/>
      <c r="D49" s="22"/>
      <c r="E49" s="20"/>
      <c r="F49" s="20"/>
      <c r="G49" s="20"/>
      <c r="H49" s="20"/>
      <c r="I49" s="7"/>
    </row>
    <row r="50" spans="1:10" s="5" customFormat="1" ht="15" customHeight="1" x14ac:dyDescent="0.2">
      <c r="A50" s="24" t="s">
        <v>89</v>
      </c>
      <c r="B50" s="22"/>
      <c r="C50" s="22"/>
      <c r="D50" s="22"/>
      <c r="E50" s="20"/>
      <c r="F50" s="20"/>
      <c r="G50" s="20"/>
      <c r="H50" s="20"/>
      <c r="I50" s="7"/>
    </row>
    <row r="51" spans="1:10" s="5" customFormat="1" ht="15" customHeight="1" x14ac:dyDescent="0.2">
      <c r="A51" s="24" t="s">
        <v>90</v>
      </c>
      <c r="B51" s="22"/>
      <c r="C51" s="22"/>
      <c r="D51" s="22"/>
      <c r="E51" s="20"/>
      <c r="F51" s="20"/>
      <c r="G51" s="20"/>
      <c r="H51" s="20"/>
      <c r="I51" s="7"/>
    </row>
    <row r="52" spans="1:10" s="5" customFormat="1" ht="15" customHeight="1" x14ac:dyDescent="0.2">
      <c r="A52" s="20"/>
      <c r="B52" s="20"/>
      <c r="C52" s="20"/>
      <c r="D52" s="20"/>
      <c r="E52" s="20"/>
      <c r="F52" s="20"/>
      <c r="G52" s="20"/>
      <c r="H52" s="20"/>
      <c r="I52" s="7"/>
    </row>
    <row r="53" spans="1:10" s="5" customFormat="1" ht="25.5" customHeight="1" x14ac:dyDescent="0.2">
      <c r="A53" s="130" t="s">
        <v>91</v>
      </c>
      <c r="B53" s="130"/>
      <c r="C53" s="130"/>
      <c r="D53" s="130"/>
      <c r="E53" s="130"/>
      <c r="F53" s="130"/>
      <c r="G53" s="130"/>
      <c r="H53" s="130"/>
      <c r="I53" s="130"/>
      <c r="J53" s="130"/>
    </row>
    <row r="54" spans="1:10" s="5" customFormat="1" ht="25.5" customHeight="1" x14ac:dyDescent="0.2">
      <c r="A54" s="131" t="s">
        <v>92</v>
      </c>
      <c r="B54" s="131"/>
      <c r="C54" s="131"/>
      <c r="D54" s="131"/>
      <c r="E54" s="131"/>
      <c r="F54" s="131"/>
      <c r="G54" s="131"/>
      <c r="H54" s="131"/>
      <c r="I54" s="131"/>
      <c r="J54" s="131"/>
    </row>
    <row r="55" spans="1:10" s="5" customFormat="1" ht="15" customHeight="1" x14ac:dyDescent="0.2">
      <c r="A55" s="128" t="s">
        <v>93</v>
      </c>
      <c r="B55" s="128"/>
      <c r="C55" s="128"/>
      <c r="D55" s="128"/>
      <c r="E55" s="128"/>
      <c r="F55" s="128"/>
      <c r="G55" s="128"/>
      <c r="H55" s="128"/>
      <c r="I55" s="128"/>
      <c r="J55" s="128"/>
    </row>
    <row r="56" spans="1:10" s="5" customFormat="1" ht="15" customHeight="1" x14ac:dyDescent="0.2">
      <c r="A56" s="57"/>
      <c r="B56" s="57"/>
      <c r="C56" s="57"/>
      <c r="D56" s="57"/>
      <c r="E56" s="57"/>
      <c r="F56" s="57"/>
      <c r="G56" s="57"/>
      <c r="H56" s="57"/>
      <c r="I56" s="57"/>
      <c r="J56" s="57"/>
    </row>
    <row r="57" spans="1:10" s="5" customFormat="1" ht="25.5" customHeight="1" x14ac:dyDescent="0.2">
      <c r="A57" s="123" t="s">
        <v>115</v>
      </c>
      <c r="B57" s="124"/>
      <c r="C57" s="124"/>
      <c r="D57" s="124"/>
      <c r="E57" s="124"/>
      <c r="F57" s="124"/>
      <c r="G57" s="124"/>
      <c r="H57" s="124"/>
      <c r="I57" s="124"/>
      <c r="J57" s="124"/>
    </row>
    <row r="58" spans="1:10" s="5" customFormat="1" ht="15" customHeight="1" x14ac:dyDescent="0.2">
      <c r="A58" s="123" t="s">
        <v>111</v>
      </c>
      <c r="B58" s="124"/>
      <c r="C58" s="124"/>
      <c r="D58" s="124"/>
      <c r="E58" s="124"/>
      <c r="F58" s="124"/>
      <c r="G58" s="124"/>
      <c r="H58" s="124"/>
      <c r="I58" s="124"/>
      <c r="J58" s="124"/>
    </row>
    <row r="59" spans="1:10" s="5" customFormat="1" ht="15" customHeight="1" x14ac:dyDescent="0.25">
      <c r="A59" s="123" t="s">
        <v>116</v>
      </c>
      <c r="B59" s="125"/>
      <c r="C59" s="125"/>
      <c r="D59" s="125"/>
      <c r="E59" s="125"/>
      <c r="F59" s="125"/>
      <c r="G59" s="125"/>
      <c r="H59" s="125"/>
      <c r="I59" s="125"/>
      <c r="J59" s="125"/>
    </row>
    <row r="60" spans="1:10" s="5" customFormat="1" ht="15" customHeight="1" x14ac:dyDescent="0.2">
      <c r="A60" s="7"/>
      <c r="B60" s="7"/>
      <c r="C60" s="7"/>
      <c r="D60" s="7"/>
      <c r="E60" s="7"/>
      <c r="F60" s="7"/>
      <c r="G60" s="7"/>
      <c r="H60" s="7"/>
      <c r="I60" s="7"/>
    </row>
    <row r="61" spans="1:10" s="65" customFormat="1" ht="25.5" customHeight="1" x14ac:dyDescent="0.2">
      <c r="A61" s="126" t="s">
        <v>117</v>
      </c>
      <c r="B61" s="127"/>
      <c r="C61" s="127"/>
      <c r="D61" s="127"/>
      <c r="E61" s="127"/>
      <c r="F61" s="127"/>
      <c r="G61" s="127"/>
      <c r="H61" s="127"/>
      <c r="I61" s="127"/>
      <c r="J61" s="127"/>
    </row>
    <row r="62" spans="1:10" s="5" customFormat="1" ht="25.5" customHeight="1" x14ac:dyDescent="0.2">
      <c r="A62" s="152" t="s">
        <v>132</v>
      </c>
      <c r="B62" s="153"/>
      <c r="C62" s="153"/>
      <c r="D62" s="153"/>
      <c r="E62" s="153"/>
      <c r="F62" s="153"/>
      <c r="G62" s="153"/>
      <c r="H62" s="153"/>
      <c r="I62" s="153"/>
      <c r="J62" s="153"/>
    </row>
    <row r="63" spans="1:10" s="5" customFormat="1" ht="15" customHeight="1" x14ac:dyDescent="0.2">
      <c r="A63" s="7"/>
      <c r="B63" s="7"/>
      <c r="C63" s="7"/>
      <c r="D63" s="7"/>
      <c r="E63" s="7"/>
      <c r="F63" s="7"/>
      <c r="G63" s="7"/>
      <c r="H63" s="7"/>
      <c r="I63" s="7"/>
    </row>
    <row r="64" spans="1:10" s="5" customFormat="1" ht="15" customHeight="1" x14ac:dyDescent="0.2">
      <c r="A64" s="156" t="s">
        <v>131</v>
      </c>
      <c r="B64" s="157"/>
      <c r="C64" s="157"/>
      <c r="D64" s="157"/>
      <c r="E64" s="157"/>
      <c r="F64" s="157"/>
      <c r="G64" s="157"/>
      <c r="H64" s="157"/>
      <c r="I64" s="157"/>
      <c r="J64" s="157"/>
    </row>
    <row r="65" spans="1:10" s="5" customFormat="1" ht="15" customHeight="1" x14ac:dyDescent="0.2">
      <c r="A65" s="7"/>
      <c r="B65" s="7"/>
      <c r="C65" s="7"/>
      <c r="D65" s="7"/>
      <c r="E65" s="7"/>
      <c r="F65" s="7"/>
      <c r="G65" s="7"/>
      <c r="H65" s="7"/>
      <c r="I65" s="7"/>
    </row>
    <row r="66" spans="1:10" s="5" customFormat="1" ht="27" customHeight="1" x14ac:dyDescent="0.2">
      <c r="A66" s="25"/>
      <c r="B66" s="25"/>
      <c r="C66" s="26" t="s">
        <v>94</v>
      </c>
      <c r="E66" s="7"/>
      <c r="F66" s="7"/>
      <c r="G66" s="7"/>
      <c r="H66" s="7"/>
      <c r="I66" s="7"/>
    </row>
    <row r="67" spans="1:10" s="5" customFormat="1" ht="27" customHeight="1" x14ac:dyDescent="0.2">
      <c r="A67" s="154" t="s">
        <v>95</v>
      </c>
      <c r="B67" s="155"/>
      <c r="C67" s="27"/>
      <c r="E67" s="7"/>
      <c r="F67" s="7"/>
      <c r="G67" s="7"/>
      <c r="H67" s="7"/>
      <c r="I67" s="7"/>
    </row>
    <row r="68" spans="1:10" s="5" customFormat="1" ht="27" customHeight="1" x14ac:dyDescent="0.2">
      <c r="A68" s="28" t="s">
        <v>96</v>
      </c>
      <c r="B68" s="29"/>
      <c r="C68" s="27"/>
      <c r="E68" s="7"/>
      <c r="F68" s="7"/>
      <c r="G68" s="7"/>
      <c r="H68" s="7"/>
      <c r="I68" s="7"/>
    </row>
    <row r="69" spans="1:10" s="5" customFormat="1" ht="30" customHeight="1" x14ac:dyDescent="0.2">
      <c r="A69" s="4"/>
    </row>
    <row r="70" spans="1:10" s="5" customFormat="1" ht="30" customHeight="1" x14ac:dyDescent="0.2">
      <c r="A70" s="4"/>
    </row>
    <row r="71" spans="1:10" s="10" customFormat="1" ht="30" customHeight="1" x14ac:dyDescent="0.25">
      <c r="B71" s="30" t="s">
        <v>76</v>
      </c>
      <c r="C71" s="31" t="s">
        <v>26</v>
      </c>
      <c r="D71" s="31" t="s">
        <v>27</v>
      </c>
      <c r="E71" s="31" t="s">
        <v>28</v>
      </c>
      <c r="F71" s="31" t="s">
        <v>29</v>
      </c>
      <c r="G71" s="31" t="s">
        <v>114</v>
      </c>
      <c r="H71" s="31" t="s">
        <v>77</v>
      </c>
      <c r="I71" s="32" t="s">
        <v>112</v>
      </c>
      <c r="J71" s="32" t="s">
        <v>113</v>
      </c>
    </row>
    <row r="72" spans="1:10" s="10" customFormat="1" ht="28.5" customHeight="1" x14ac:dyDescent="0.25">
      <c r="B72" s="132" t="s">
        <v>103</v>
      </c>
      <c r="C72" s="133"/>
      <c r="D72" s="133"/>
      <c r="E72" s="133"/>
      <c r="F72" s="133"/>
      <c r="G72" s="133"/>
      <c r="H72" s="133"/>
      <c r="I72" s="133"/>
      <c r="J72" s="134"/>
    </row>
    <row r="73" spans="1:10" s="10" customFormat="1" ht="30" customHeight="1" x14ac:dyDescent="0.25">
      <c r="A73" s="77">
        <v>1</v>
      </c>
      <c r="B73" s="80" t="s">
        <v>30</v>
      </c>
      <c r="C73" s="105"/>
      <c r="D73" s="49"/>
      <c r="E73" s="34" t="s">
        <v>31</v>
      </c>
      <c r="F73" s="105"/>
      <c r="G73" s="70"/>
      <c r="H73" s="35">
        <f>350+150</f>
        <v>500</v>
      </c>
      <c r="I73" s="59"/>
      <c r="J73" s="81">
        <f>H73*I73</f>
        <v>0</v>
      </c>
    </row>
    <row r="74" spans="1:10" s="10" customFormat="1" ht="30" customHeight="1" x14ac:dyDescent="0.25">
      <c r="A74" s="77">
        <v>2</v>
      </c>
      <c r="B74" s="82" t="s">
        <v>32</v>
      </c>
      <c r="C74" s="106"/>
      <c r="D74" s="83"/>
      <c r="E74" s="84" t="s">
        <v>104</v>
      </c>
      <c r="F74" s="106"/>
      <c r="G74" s="85"/>
      <c r="H74" s="86">
        <v>1500</v>
      </c>
      <c r="I74" s="87"/>
      <c r="J74" s="81">
        <f t="shared" ref="J74:J133" si="0">H74*I74</f>
        <v>0</v>
      </c>
    </row>
    <row r="75" spans="1:10" s="10" customFormat="1" ht="30" customHeight="1" x14ac:dyDescent="0.25">
      <c r="A75" s="77">
        <v>3</v>
      </c>
      <c r="B75" s="82" t="s">
        <v>122</v>
      </c>
      <c r="C75" s="106"/>
      <c r="D75" s="83"/>
      <c r="E75" s="84" t="s">
        <v>104</v>
      </c>
      <c r="F75" s="106"/>
      <c r="G75" s="85"/>
      <c r="H75" s="86">
        <v>5</v>
      </c>
      <c r="I75" s="87"/>
      <c r="J75" s="81">
        <v>0</v>
      </c>
    </row>
    <row r="76" spans="1:10" s="10" customFormat="1" ht="30" customHeight="1" x14ac:dyDescent="0.25">
      <c r="A76" s="77">
        <v>4</v>
      </c>
      <c r="B76" s="82" t="s">
        <v>121</v>
      </c>
      <c r="C76" s="106"/>
      <c r="D76" s="83"/>
      <c r="E76" s="84" t="s">
        <v>104</v>
      </c>
      <c r="F76" s="106"/>
      <c r="G76" s="85"/>
      <c r="H76" s="86">
        <v>10</v>
      </c>
      <c r="I76" s="87"/>
      <c r="J76" s="81">
        <v>0</v>
      </c>
    </row>
    <row r="77" spans="1:10" s="10" customFormat="1" ht="30" customHeight="1" x14ac:dyDescent="0.25">
      <c r="A77" s="77">
        <v>5</v>
      </c>
      <c r="B77" s="82" t="s">
        <v>33</v>
      </c>
      <c r="C77" s="106"/>
      <c r="D77" s="83"/>
      <c r="E77" s="84" t="s">
        <v>104</v>
      </c>
      <c r="F77" s="106"/>
      <c r="G77" s="85"/>
      <c r="H77" s="86">
        <v>600</v>
      </c>
      <c r="I77" s="87"/>
      <c r="J77" s="81">
        <f t="shared" si="0"/>
        <v>0</v>
      </c>
    </row>
    <row r="78" spans="1:10" s="10" customFormat="1" ht="30" customHeight="1" x14ac:dyDescent="0.25">
      <c r="A78" s="77">
        <v>6</v>
      </c>
      <c r="B78" s="82" t="s">
        <v>34</v>
      </c>
      <c r="C78" s="106"/>
      <c r="D78" s="83"/>
      <c r="E78" s="84" t="s">
        <v>104</v>
      </c>
      <c r="F78" s="106"/>
      <c r="G78" s="85"/>
      <c r="H78" s="86">
        <v>100</v>
      </c>
      <c r="I78" s="87"/>
      <c r="J78" s="81">
        <f t="shared" si="0"/>
        <v>0</v>
      </c>
    </row>
    <row r="79" spans="1:10" s="10" customFormat="1" ht="30" customHeight="1" x14ac:dyDescent="0.25">
      <c r="A79" s="77">
        <v>7</v>
      </c>
      <c r="B79" s="82" t="s">
        <v>35</v>
      </c>
      <c r="C79" s="106"/>
      <c r="D79" s="83"/>
      <c r="E79" s="84" t="s">
        <v>31</v>
      </c>
      <c r="F79" s="106"/>
      <c r="G79" s="85"/>
      <c r="H79" s="86">
        <v>3000</v>
      </c>
      <c r="I79" s="87"/>
      <c r="J79" s="81">
        <f t="shared" si="0"/>
        <v>0</v>
      </c>
    </row>
    <row r="80" spans="1:10" s="10" customFormat="1" ht="30" customHeight="1" x14ac:dyDescent="0.25">
      <c r="A80" s="77">
        <v>8</v>
      </c>
      <c r="B80" s="82" t="s">
        <v>36</v>
      </c>
      <c r="C80" s="106"/>
      <c r="D80" s="83"/>
      <c r="E80" s="84" t="s">
        <v>104</v>
      </c>
      <c r="F80" s="106"/>
      <c r="G80" s="85"/>
      <c r="H80" s="86">
        <v>900</v>
      </c>
      <c r="I80" s="87"/>
      <c r="J80" s="81">
        <f t="shared" si="0"/>
        <v>0</v>
      </c>
    </row>
    <row r="81" spans="1:10" s="10" customFormat="1" ht="30" customHeight="1" x14ac:dyDescent="0.25">
      <c r="A81" s="77">
        <v>9</v>
      </c>
      <c r="B81" s="82" t="s">
        <v>37</v>
      </c>
      <c r="C81" s="106"/>
      <c r="D81" s="83"/>
      <c r="E81" s="84" t="s">
        <v>31</v>
      </c>
      <c r="F81" s="106"/>
      <c r="G81" s="85"/>
      <c r="H81" s="86">
        <v>750</v>
      </c>
      <c r="I81" s="87"/>
      <c r="J81" s="81">
        <f t="shared" si="0"/>
        <v>0</v>
      </c>
    </row>
    <row r="82" spans="1:10" s="10" customFormat="1" ht="30" customHeight="1" x14ac:dyDescent="0.25">
      <c r="A82" s="77">
        <v>10</v>
      </c>
      <c r="B82" s="82" t="s">
        <v>38</v>
      </c>
      <c r="C82" s="106"/>
      <c r="D82" s="83"/>
      <c r="E82" s="84" t="s">
        <v>104</v>
      </c>
      <c r="F82" s="106"/>
      <c r="G82" s="85"/>
      <c r="H82" s="86">
        <v>100</v>
      </c>
      <c r="I82" s="87"/>
      <c r="J82" s="81">
        <f t="shared" si="0"/>
        <v>0</v>
      </c>
    </row>
    <row r="83" spans="1:10" s="10" customFormat="1" ht="30" customHeight="1" x14ac:dyDescent="0.25">
      <c r="A83" s="77">
        <v>11</v>
      </c>
      <c r="B83" s="82" t="s">
        <v>39</v>
      </c>
      <c r="C83" s="106"/>
      <c r="D83" s="83"/>
      <c r="E83" s="84" t="s">
        <v>104</v>
      </c>
      <c r="F83" s="106"/>
      <c r="G83" s="85"/>
      <c r="H83" s="86">
        <v>400</v>
      </c>
      <c r="I83" s="87"/>
      <c r="J83" s="81">
        <f t="shared" si="0"/>
        <v>0</v>
      </c>
    </row>
    <row r="84" spans="1:10" s="10" customFormat="1" ht="30" customHeight="1" x14ac:dyDescent="0.25">
      <c r="A84" s="77">
        <v>12</v>
      </c>
      <c r="B84" s="82" t="s">
        <v>40</v>
      </c>
      <c r="C84" s="106"/>
      <c r="D84" s="83"/>
      <c r="E84" s="84" t="s">
        <v>104</v>
      </c>
      <c r="F84" s="106"/>
      <c r="G84" s="85"/>
      <c r="H84" s="86">
        <v>700</v>
      </c>
      <c r="I84" s="87"/>
      <c r="J84" s="81">
        <f t="shared" si="0"/>
        <v>0</v>
      </c>
    </row>
    <row r="85" spans="1:10" s="10" customFormat="1" ht="30" customHeight="1" x14ac:dyDescent="0.25">
      <c r="A85" s="77">
        <v>13</v>
      </c>
      <c r="B85" s="82" t="s">
        <v>41</v>
      </c>
      <c r="C85" s="106"/>
      <c r="D85" s="83"/>
      <c r="E85" s="84" t="s">
        <v>104</v>
      </c>
      <c r="F85" s="106"/>
      <c r="G85" s="85"/>
      <c r="H85" s="86">
        <v>1300</v>
      </c>
      <c r="I85" s="87"/>
      <c r="J85" s="81">
        <f t="shared" si="0"/>
        <v>0</v>
      </c>
    </row>
    <row r="86" spans="1:10" s="10" customFormat="1" ht="30" customHeight="1" x14ac:dyDescent="0.25">
      <c r="A86" s="77">
        <v>14</v>
      </c>
      <c r="B86" s="82" t="s">
        <v>42</v>
      </c>
      <c r="C86" s="106"/>
      <c r="D86" s="83"/>
      <c r="E86" s="84" t="s">
        <v>104</v>
      </c>
      <c r="F86" s="106"/>
      <c r="G86" s="85"/>
      <c r="H86" s="86">
        <v>300</v>
      </c>
      <c r="I86" s="87"/>
      <c r="J86" s="81">
        <f t="shared" si="0"/>
        <v>0</v>
      </c>
    </row>
    <row r="87" spans="1:10" s="10" customFormat="1" ht="30" customHeight="1" x14ac:dyDescent="0.25">
      <c r="A87" s="77">
        <v>15</v>
      </c>
      <c r="B87" s="82" t="s">
        <v>43</v>
      </c>
      <c r="C87" s="106"/>
      <c r="D87" s="83"/>
      <c r="E87" s="84" t="s">
        <v>104</v>
      </c>
      <c r="F87" s="106"/>
      <c r="G87" s="85"/>
      <c r="H87" s="86">
        <v>600</v>
      </c>
      <c r="I87" s="87"/>
      <c r="J87" s="81">
        <f t="shared" si="0"/>
        <v>0</v>
      </c>
    </row>
    <row r="88" spans="1:10" s="10" customFormat="1" ht="30" customHeight="1" x14ac:dyDescent="0.25">
      <c r="A88" s="77">
        <v>16</v>
      </c>
      <c r="B88" s="82" t="s">
        <v>44</v>
      </c>
      <c r="C88" s="106"/>
      <c r="D88" s="83"/>
      <c r="E88" s="84" t="s">
        <v>104</v>
      </c>
      <c r="F88" s="106"/>
      <c r="G88" s="85"/>
      <c r="H88" s="86">
        <v>130</v>
      </c>
      <c r="I88" s="87"/>
      <c r="J88" s="81">
        <f>H88*I88</f>
        <v>0</v>
      </c>
    </row>
    <row r="89" spans="1:10" s="10" customFormat="1" ht="30" customHeight="1" x14ac:dyDescent="0.25">
      <c r="A89" s="77">
        <v>17</v>
      </c>
      <c r="B89" s="82" t="s">
        <v>45</v>
      </c>
      <c r="C89" s="106"/>
      <c r="D89" s="83"/>
      <c r="E89" s="84" t="s">
        <v>104</v>
      </c>
      <c r="F89" s="106"/>
      <c r="G89" s="85"/>
      <c r="H89" s="86">
        <v>250</v>
      </c>
      <c r="I89" s="87"/>
      <c r="J89" s="81">
        <f t="shared" si="0"/>
        <v>0</v>
      </c>
    </row>
    <row r="90" spans="1:10" s="10" customFormat="1" ht="30" customHeight="1" x14ac:dyDescent="0.25">
      <c r="A90" s="77">
        <v>18</v>
      </c>
      <c r="B90" s="82" t="s">
        <v>46</v>
      </c>
      <c r="C90" s="106"/>
      <c r="D90" s="83"/>
      <c r="E90" s="84" t="s">
        <v>104</v>
      </c>
      <c r="F90" s="106"/>
      <c r="G90" s="85"/>
      <c r="H90" s="86">
        <v>250</v>
      </c>
      <c r="I90" s="87"/>
      <c r="J90" s="81">
        <f t="shared" si="0"/>
        <v>0</v>
      </c>
    </row>
    <row r="91" spans="1:10" s="10" customFormat="1" ht="30" customHeight="1" x14ac:dyDescent="0.25">
      <c r="A91" s="77">
        <v>19</v>
      </c>
      <c r="B91" s="113" t="s">
        <v>47</v>
      </c>
      <c r="C91" s="106"/>
      <c r="D91" s="83"/>
      <c r="E91" s="84" t="s">
        <v>104</v>
      </c>
      <c r="F91" s="106"/>
      <c r="G91" s="85"/>
      <c r="H91" s="86">
        <v>40</v>
      </c>
      <c r="I91" s="87"/>
      <c r="J91" s="81">
        <f t="shared" si="0"/>
        <v>0</v>
      </c>
    </row>
    <row r="92" spans="1:10" s="10" customFormat="1" ht="31.5" customHeight="1" x14ac:dyDescent="0.25">
      <c r="A92" s="6"/>
      <c r="B92" s="135" t="s">
        <v>105</v>
      </c>
      <c r="C92" s="136"/>
      <c r="D92" s="136"/>
      <c r="E92" s="136"/>
      <c r="F92" s="136"/>
      <c r="G92" s="136"/>
      <c r="H92" s="136"/>
      <c r="I92" s="136"/>
      <c r="J92" s="137"/>
    </row>
    <row r="93" spans="1:10" s="10" customFormat="1" ht="30" customHeight="1" x14ac:dyDescent="0.25">
      <c r="A93" s="77">
        <v>20</v>
      </c>
      <c r="B93" s="88" t="s">
        <v>48</v>
      </c>
      <c r="C93" s="107"/>
      <c r="D93" s="50"/>
      <c r="E93" s="36" t="s">
        <v>31</v>
      </c>
      <c r="F93" s="107"/>
      <c r="G93" s="71"/>
      <c r="H93" s="37">
        <v>700</v>
      </c>
      <c r="I93" s="60"/>
      <c r="J93" s="89">
        <f t="shared" si="0"/>
        <v>0</v>
      </c>
    </row>
    <row r="94" spans="1:10" s="10" customFormat="1" ht="30" customHeight="1" x14ac:dyDescent="0.25">
      <c r="A94" s="77">
        <v>21</v>
      </c>
      <c r="B94" s="88" t="s">
        <v>49</v>
      </c>
      <c r="C94" s="107"/>
      <c r="D94" s="50"/>
      <c r="E94" s="36" t="s">
        <v>104</v>
      </c>
      <c r="F94" s="107"/>
      <c r="G94" s="71"/>
      <c r="H94" s="37">
        <v>300</v>
      </c>
      <c r="I94" s="60"/>
      <c r="J94" s="89">
        <f t="shared" si="0"/>
        <v>0</v>
      </c>
    </row>
    <row r="95" spans="1:10" s="10" customFormat="1" ht="30" customHeight="1" x14ac:dyDescent="0.25">
      <c r="A95" s="77">
        <v>22</v>
      </c>
      <c r="B95" s="88" t="s">
        <v>123</v>
      </c>
      <c r="C95" s="107"/>
      <c r="D95" s="50"/>
      <c r="E95" s="36" t="s">
        <v>104</v>
      </c>
      <c r="F95" s="107"/>
      <c r="G95" s="71"/>
      <c r="H95" s="37">
        <v>10</v>
      </c>
      <c r="I95" s="60"/>
      <c r="J95" s="89">
        <f t="shared" si="0"/>
        <v>0</v>
      </c>
    </row>
    <row r="96" spans="1:10" s="10" customFormat="1" ht="30" customHeight="1" x14ac:dyDescent="0.25">
      <c r="A96" s="77">
        <v>23</v>
      </c>
      <c r="B96" s="88" t="s">
        <v>50</v>
      </c>
      <c r="C96" s="107"/>
      <c r="D96" s="50"/>
      <c r="E96" s="36" t="s">
        <v>104</v>
      </c>
      <c r="F96" s="107"/>
      <c r="G96" s="71"/>
      <c r="H96" s="37">
        <v>200</v>
      </c>
      <c r="I96" s="60"/>
      <c r="J96" s="89">
        <f t="shared" si="0"/>
        <v>0</v>
      </c>
    </row>
    <row r="97" spans="1:10" s="10" customFormat="1" ht="30" customHeight="1" x14ac:dyDescent="0.25">
      <c r="A97" s="77">
        <v>24</v>
      </c>
      <c r="B97" s="88" t="s">
        <v>51</v>
      </c>
      <c r="C97" s="107"/>
      <c r="D97" s="50"/>
      <c r="E97" s="36" t="s">
        <v>104</v>
      </c>
      <c r="F97" s="107"/>
      <c r="G97" s="71"/>
      <c r="H97" s="37">
        <v>30</v>
      </c>
      <c r="I97" s="60"/>
      <c r="J97" s="89">
        <f t="shared" si="0"/>
        <v>0</v>
      </c>
    </row>
    <row r="98" spans="1:10" s="10" customFormat="1" ht="30" customHeight="1" x14ac:dyDescent="0.25">
      <c r="A98" s="77">
        <v>25</v>
      </c>
      <c r="B98" s="88" t="s">
        <v>52</v>
      </c>
      <c r="C98" s="107"/>
      <c r="D98" s="50"/>
      <c r="E98" s="36" t="s">
        <v>104</v>
      </c>
      <c r="F98" s="107"/>
      <c r="G98" s="71"/>
      <c r="H98" s="37">
        <v>150</v>
      </c>
      <c r="I98" s="60"/>
      <c r="J98" s="89">
        <f t="shared" si="0"/>
        <v>0</v>
      </c>
    </row>
    <row r="99" spans="1:10" s="10" customFormat="1" ht="30" customHeight="1" x14ac:dyDescent="0.25">
      <c r="A99" s="77">
        <v>26</v>
      </c>
      <c r="B99" s="88" t="s">
        <v>53</v>
      </c>
      <c r="C99" s="107"/>
      <c r="D99" s="50"/>
      <c r="E99" s="36" t="s">
        <v>31</v>
      </c>
      <c r="F99" s="107"/>
      <c r="G99" s="71"/>
      <c r="H99" s="37">
        <v>400</v>
      </c>
      <c r="I99" s="60"/>
      <c r="J99" s="89">
        <f t="shared" si="0"/>
        <v>0</v>
      </c>
    </row>
    <row r="100" spans="1:10" s="10" customFormat="1" ht="30" customHeight="1" x14ac:dyDescent="0.25">
      <c r="A100" s="77">
        <v>27</v>
      </c>
      <c r="B100" s="88" t="s">
        <v>98</v>
      </c>
      <c r="C100" s="107"/>
      <c r="D100" s="50"/>
      <c r="E100" s="36" t="s">
        <v>104</v>
      </c>
      <c r="F100" s="107"/>
      <c r="G100" s="71"/>
      <c r="H100" s="37">
        <v>100</v>
      </c>
      <c r="I100" s="60"/>
      <c r="J100" s="89">
        <f t="shared" si="0"/>
        <v>0</v>
      </c>
    </row>
    <row r="101" spans="1:10" s="10" customFormat="1" ht="30" customHeight="1" x14ac:dyDescent="0.25">
      <c r="A101" s="77">
        <v>28</v>
      </c>
      <c r="B101" s="88" t="s">
        <v>99</v>
      </c>
      <c r="C101" s="107"/>
      <c r="D101" s="50"/>
      <c r="E101" s="36" t="s">
        <v>104</v>
      </c>
      <c r="F101" s="107"/>
      <c r="G101" s="71"/>
      <c r="H101" s="37">
        <v>100</v>
      </c>
      <c r="I101" s="60"/>
      <c r="J101" s="89">
        <f t="shared" si="0"/>
        <v>0</v>
      </c>
    </row>
    <row r="102" spans="1:10" s="10" customFormat="1" ht="30" customHeight="1" x14ac:dyDescent="0.25">
      <c r="A102" s="77">
        <v>29</v>
      </c>
      <c r="B102" s="88" t="s">
        <v>54</v>
      </c>
      <c r="C102" s="107"/>
      <c r="D102" s="50"/>
      <c r="E102" s="36" t="s">
        <v>104</v>
      </c>
      <c r="F102" s="107"/>
      <c r="G102" s="71"/>
      <c r="H102" s="37">
        <v>100</v>
      </c>
      <c r="I102" s="60"/>
      <c r="J102" s="89">
        <f t="shared" si="0"/>
        <v>0</v>
      </c>
    </row>
    <row r="103" spans="1:10" s="10" customFormat="1" ht="30" customHeight="1" x14ac:dyDescent="0.25">
      <c r="A103" s="77">
        <v>30</v>
      </c>
      <c r="B103" s="88" t="s">
        <v>125</v>
      </c>
      <c r="C103" s="107"/>
      <c r="D103" s="50"/>
      <c r="E103" s="36" t="s">
        <v>104</v>
      </c>
      <c r="F103" s="107"/>
      <c r="G103" s="71"/>
      <c r="H103" s="37">
        <v>10</v>
      </c>
      <c r="I103" s="60"/>
      <c r="J103" s="89">
        <f t="shared" si="0"/>
        <v>0</v>
      </c>
    </row>
    <row r="104" spans="1:10" s="10" customFormat="1" ht="30" customHeight="1" x14ac:dyDescent="0.25">
      <c r="A104" s="77">
        <v>31</v>
      </c>
      <c r="B104" s="88" t="s">
        <v>124</v>
      </c>
      <c r="C104" s="107"/>
      <c r="D104" s="50"/>
      <c r="E104" s="36" t="s">
        <v>104</v>
      </c>
      <c r="F104" s="107"/>
      <c r="G104" s="71"/>
      <c r="H104" s="37">
        <v>10</v>
      </c>
      <c r="I104" s="60"/>
      <c r="J104" s="89">
        <f t="shared" si="0"/>
        <v>0</v>
      </c>
    </row>
    <row r="105" spans="1:10" s="10" customFormat="1" ht="30" customHeight="1" x14ac:dyDescent="0.25">
      <c r="A105" s="77">
        <v>32</v>
      </c>
      <c r="B105" s="88" t="s">
        <v>55</v>
      </c>
      <c r="C105" s="107"/>
      <c r="D105" s="50"/>
      <c r="E105" s="36" t="s">
        <v>104</v>
      </c>
      <c r="F105" s="107"/>
      <c r="G105" s="71"/>
      <c r="H105" s="37">
        <v>200</v>
      </c>
      <c r="I105" s="60"/>
      <c r="J105" s="89">
        <f t="shared" si="0"/>
        <v>0</v>
      </c>
    </row>
    <row r="106" spans="1:10" s="10" customFormat="1" ht="30" customHeight="1" x14ac:dyDescent="0.25">
      <c r="A106" s="77">
        <v>33</v>
      </c>
      <c r="B106" s="88" t="s">
        <v>56</v>
      </c>
      <c r="C106" s="107"/>
      <c r="D106" s="50"/>
      <c r="E106" s="36" t="s">
        <v>31</v>
      </c>
      <c r="F106" s="107"/>
      <c r="G106" s="71"/>
      <c r="H106" s="37">
        <v>500</v>
      </c>
      <c r="I106" s="60"/>
      <c r="J106" s="89">
        <f t="shared" si="0"/>
        <v>0</v>
      </c>
    </row>
    <row r="107" spans="1:10" s="10" customFormat="1" ht="30" customHeight="1" x14ac:dyDescent="0.25">
      <c r="A107" s="77">
        <v>34</v>
      </c>
      <c r="B107" s="88" t="s">
        <v>57</v>
      </c>
      <c r="C107" s="107"/>
      <c r="D107" s="50"/>
      <c r="E107" s="36" t="s">
        <v>31</v>
      </c>
      <c r="F107" s="107"/>
      <c r="G107" s="71"/>
      <c r="H107" s="37">
        <v>250</v>
      </c>
      <c r="I107" s="60"/>
      <c r="J107" s="89">
        <f t="shared" si="0"/>
        <v>0</v>
      </c>
    </row>
    <row r="108" spans="1:10" s="10" customFormat="1" ht="30" customHeight="1" x14ac:dyDescent="0.25">
      <c r="A108" s="77">
        <v>35</v>
      </c>
      <c r="B108" s="90" t="s">
        <v>58</v>
      </c>
      <c r="C108" s="108"/>
      <c r="D108" s="51"/>
      <c r="E108" s="38" t="s">
        <v>104</v>
      </c>
      <c r="F108" s="108"/>
      <c r="G108" s="72"/>
      <c r="H108" s="39">
        <v>400</v>
      </c>
      <c r="I108" s="61"/>
      <c r="J108" s="55">
        <f t="shared" si="0"/>
        <v>0</v>
      </c>
    </row>
    <row r="109" spans="1:10" s="10" customFormat="1" ht="28.5" customHeight="1" x14ac:dyDescent="0.25">
      <c r="A109" s="6"/>
      <c r="B109" s="135" t="s">
        <v>106</v>
      </c>
      <c r="C109" s="136"/>
      <c r="D109" s="136"/>
      <c r="E109" s="136"/>
      <c r="F109" s="136"/>
      <c r="G109" s="136"/>
      <c r="H109" s="136"/>
      <c r="I109" s="136"/>
      <c r="J109" s="137"/>
    </row>
    <row r="110" spans="1:10" s="10" customFormat="1" ht="30" customHeight="1" x14ac:dyDescent="0.25">
      <c r="A110" s="77">
        <v>36</v>
      </c>
      <c r="B110" s="91" t="s">
        <v>59</v>
      </c>
      <c r="C110" s="107"/>
      <c r="D110" s="66"/>
      <c r="E110" s="67" t="s">
        <v>104</v>
      </c>
      <c r="F110" s="107"/>
      <c r="G110" s="73"/>
      <c r="H110" s="68">
        <v>200</v>
      </c>
      <c r="I110" s="69"/>
      <c r="J110" s="92">
        <f t="shared" si="0"/>
        <v>0</v>
      </c>
    </row>
    <row r="111" spans="1:10" s="10" customFormat="1" ht="30" customHeight="1" x14ac:dyDescent="0.25">
      <c r="A111" s="77">
        <v>37</v>
      </c>
      <c r="B111" s="93" t="s">
        <v>109</v>
      </c>
      <c r="C111" s="107"/>
      <c r="D111" s="54"/>
      <c r="E111" s="45" t="s">
        <v>104</v>
      </c>
      <c r="F111" s="107"/>
      <c r="G111" s="74"/>
      <c r="H111" s="46">
        <v>20</v>
      </c>
      <c r="I111" s="64"/>
      <c r="J111" s="94">
        <f t="shared" si="0"/>
        <v>0</v>
      </c>
    </row>
    <row r="112" spans="1:10" s="10" customFormat="1" ht="30" customHeight="1" x14ac:dyDescent="0.25">
      <c r="A112" s="77">
        <v>38</v>
      </c>
      <c r="B112" s="88" t="s">
        <v>100</v>
      </c>
      <c r="C112" s="107"/>
      <c r="D112" s="50"/>
      <c r="E112" s="36" t="s">
        <v>104</v>
      </c>
      <c r="F112" s="107"/>
      <c r="G112" s="71"/>
      <c r="H112" s="37">
        <v>50</v>
      </c>
      <c r="I112" s="60"/>
      <c r="J112" s="89">
        <f t="shared" si="0"/>
        <v>0</v>
      </c>
    </row>
    <row r="113" spans="1:10" s="10" customFormat="1" ht="30" customHeight="1" x14ac:dyDescent="0.25">
      <c r="A113" s="77">
        <v>39</v>
      </c>
      <c r="B113" s="95" t="s">
        <v>60</v>
      </c>
      <c r="C113" s="107"/>
      <c r="D113" s="52"/>
      <c r="E113" s="40" t="s">
        <v>61</v>
      </c>
      <c r="F113" s="111"/>
      <c r="G113" s="75"/>
      <c r="H113" s="41">
        <v>25</v>
      </c>
      <c r="I113" s="62"/>
      <c r="J113" s="55">
        <f t="shared" si="0"/>
        <v>0</v>
      </c>
    </row>
    <row r="114" spans="1:10" s="10" customFormat="1" ht="28.5" customHeight="1" x14ac:dyDescent="0.25">
      <c r="A114" s="78"/>
      <c r="B114" s="135" t="s">
        <v>107</v>
      </c>
      <c r="C114" s="136"/>
      <c r="D114" s="136"/>
      <c r="E114" s="136"/>
      <c r="F114" s="136"/>
      <c r="G114" s="136"/>
      <c r="H114" s="136"/>
      <c r="I114" s="136"/>
      <c r="J114" s="137"/>
    </row>
    <row r="115" spans="1:10" s="10" customFormat="1" ht="30" customHeight="1" x14ac:dyDescent="0.25">
      <c r="A115" s="77">
        <v>40</v>
      </c>
      <c r="B115" s="88" t="s">
        <v>97</v>
      </c>
      <c r="C115" s="107"/>
      <c r="D115" s="50"/>
      <c r="E115" s="36" t="s">
        <v>104</v>
      </c>
      <c r="F115" s="107"/>
      <c r="G115" s="71"/>
      <c r="H115" s="37">
        <v>50</v>
      </c>
      <c r="I115" s="60"/>
      <c r="J115" s="89">
        <f t="shared" si="0"/>
        <v>0</v>
      </c>
    </row>
    <row r="116" spans="1:10" s="10" customFormat="1" ht="30" customHeight="1" x14ac:dyDescent="0.25">
      <c r="A116" s="79">
        <v>41</v>
      </c>
      <c r="B116" s="88" t="s">
        <v>126</v>
      </c>
      <c r="C116" s="107"/>
      <c r="D116" s="50"/>
      <c r="E116" s="36" t="s">
        <v>127</v>
      </c>
      <c r="F116" s="107"/>
      <c r="G116" s="71"/>
      <c r="H116" s="37">
        <v>5</v>
      </c>
      <c r="I116" s="60"/>
      <c r="J116" s="89">
        <f t="shared" si="0"/>
        <v>0</v>
      </c>
    </row>
    <row r="117" spans="1:10" s="10" customFormat="1" ht="30" customHeight="1" x14ac:dyDescent="0.25">
      <c r="A117" s="79">
        <v>42</v>
      </c>
      <c r="B117" s="88" t="s">
        <v>25</v>
      </c>
      <c r="C117" s="107"/>
      <c r="D117" s="50"/>
      <c r="E117" s="36" t="s">
        <v>104</v>
      </c>
      <c r="F117" s="107"/>
      <c r="G117" s="71"/>
      <c r="H117" s="37">
        <v>150</v>
      </c>
      <c r="I117" s="60"/>
      <c r="J117" s="89">
        <f t="shared" si="0"/>
        <v>0</v>
      </c>
    </row>
    <row r="118" spans="1:10" s="10" customFormat="1" ht="30" customHeight="1" x14ac:dyDescent="0.25">
      <c r="A118" s="77">
        <v>43</v>
      </c>
      <c r="B118" s="112" t="s">
        <v>101</v>
      </c>
      <c r="C118" s="109"/>
      <c r="D118" s="53"/>
      <c r="E118" s="43" t="s">
        <v>104</v>
      </c>
      <c r="F118" s="109"/>
      <c r="G118" s="76"/>
      <c r="H118" s="44">
        <v>600</v>
      </c>
      <c r="I118" s="63"/>
      <c r="J118" s="55">
        <f t="shared" si="0"/>
        <v>0</v>
      </c>
    </row>
    <row r="119" spans="1:10" s="10" customFormat="1" ht="30" customHeight="1" x14ac:dyDescent="0.25">
      <c r="A119" s="77">
        <v>44</v>
      </c>
      <c r="B119" s="93" t="s">
        <v>62</v>
      </c>
      <c r="C119" s="110"/>
      <c r="D119" s="54"/>
      <c r="E119" s="45" t="s">
        <v>104</v>
      </c>
      <c r="F119" s="110"/>
      <c r="G119" s="74"/>
      <c r="H119" s="46">
        <v>2100</v>
      </c>
      <c r="I119" s="64"/>
      <c r="J119" s="94">
        <f t="shared" si="0"/>
        <v>0</v>
      </c>
    </row>
    <row r="120" spans="1:10" s="10" customFormat="1" ht="30" customHeight="1" x14ac:dyDescent="0.25">
      <c r="A120" s="77">
        <v>45</v>
      </c>
      <c r="B120" s="88" t="s">
        <v>63</v>
      </c>
      <c r="C120" s="107"/>
      <c r="D120" s="50"/>
      <c r="E120" s="36" t="s">
        <v>104</v>
      </c>
      <c r="F120" s="107"/>
      <c r="G120" s="71"/>
      <c r="H120" s="37">
        <v>450</v>
      </c>
      <c r="I120" s="60"/>
      <c r="J120" s="89">
        <f t="shared" si="0"/>
        <v>0</v>
      </c>
    </row>
    <row r="121" spans="1:10" s="10" customFormat="1" ht="30" customHeight="1" x14ac:dyDescent="0.25">
      <c r="A121" s="79">
        <v>46</v>
      </c>
      <c r="B121" s="88" t="s">
        <v>64</v>
      </c>
      <c r="C121" s="107"/>
      <c r="D121" s="50"/>
      <c r="E121" s="36" t="s">
        <v>104</v>
      </c>
      <c r="F121" s="107"/>
      <c r="G121" s="71"/>
      <c r="H121" s="37">
        <v>500</v>
      </c>
      <c r="I121" s="60"/>
      <c r="J121" s="89">
        <f t="shared" si="0"/>
        <v>0</v>
      </c>
    </row>
    <row r="122" spans="1:10" s="10" customFormat="1" ht="30" customHeight="1" x14ac:dyDescent="0.25">
      <c r="A122" s="77">
        <v>47</v>
      </c>
      <c r="B122" s="42" t="s">
        <v>65</v>
      </c>
      <c r="C122" s="109"/>
      <c r="D122" s="53"/>
      <c r="E122" s="43" t="s">
        <v>104</v>
      </c>
      <c r="F122" s="109"/>
      <c r="G122" s="76"/>
      <c r="H122" s="44">
        <v>300</v>
      </c>
      <c r="I122" s="63"/>
      <c r="J122" s="55">
        <f t="shared" si="0"/>
        <v>0</v>
      </c>
    </row>
    <row r="123" spans="1:10" s="10" customFormat="1" ht="27.75" customHeight="1" x14ac:dyDescent="0.25">
      <c r="A123" s="6"/>
      <c r="B123" s="149" t="s">
        <v>108</v>
      </c>
      <c r="C123" s="150"/>
      <c r="D123" s="150"/>
      <c r="E123" s="150"/>
      <c r="F123" s="150"/>
      <c r="G123" s="150"/>
      <c r="H123" s="150"/>
      <c r="I123" s="150"/>
      <c r="J123" s="151"/>
    </row>
    <row r="124" spans="1:10" s="10" customFormat="1" ht="30" customHeight="1" x14ac:dyDescent="0.25">
      <c r="A124" s="33">
        <v>48</v>
      </c>
      <c r="B124" s="42" t="s">
        <v>66</v>
      </c>
      <c r="C124" s="107"/>
      <c r="D124" s="53"/>
      <c r="E124" s="43" t="s">
        <v>67</v>
      </c>
      <c r="F124" s="107"/>
      <c r="G124" s="76"/>
      <c r="H124" s="44">
        <v>17</v>
      </c>
      <c r="I124" s="63"/>
      <c r="J124" s="55">
        <f t="shared" si="0"/>
        <v>0</v>
      </c>
    </row>
    <row r="125" spans="1:10" s="10" customFormat="1" ht="30" customHeight="1" x14ac:dyDescent="0.25">
      <c r="A125" s="104">
        <v>49</v>
      </c>
      <c r="B125" s="93" t="s">
        <v>68</v>
      </c>
      <c r="C125" s="107"/>
      <c r="D125" s="54"/>
      <c r="E125" s="45" t="s">
        <v>67</v>
      </c>
      <c r="F125" s="107"/>
      <c r="G125" s="74"/>
      <c r="H125" s="46">
        <v>22</v>
      </c>
      <c r="I125" s="64"/>
      <c r="J125" s="94">
        <f t="shared" si="0"/>
        <v>0</v>
      </c>
    </row>
    <row r="126" spans="1:10" s="10" customFormat="1" ht="30" customHeight="1" x14ac:dyDescent="0.25">
      <c r="A126" s="77">
        <v>50</v>
      </c>
      <c r="B126" s="88" t="s">
        <v>69</v>
      </c>
      <c r="C126" s="107"/>
      <c r="D126" s="50"/>
      <c r="E126" s="36" t="s">
        <v>67</v>
      </c>
      <c r="F126" s="107"/>
      <c r="G126" s="71"/>
      <c r="H126" s="37">
        <v>13</v>
      </c>
      <c r="I126" s="60"/>
      <c r="J126" s="89">
        <f t="shared" si="0"/>
        <v>0</v>
      </c>
    </row>
    <row r="127" spans="1:10" s="10" customFormat="1" ht="30" customHeight="1" x14ac:dyDescent="0.25">
      <c r="A127" s="79">
        <v>51</v>
      </c>
      <c r="B127" s="88" t="s">
        <v>70</v>
      </c>
      <c r="C127" s="107"/>
      <c r="D127" s="50"/>
      <c r="E127" s="36" t="s">
        <v>67</v>
      </c>
      <c r="F127" s="107"/>
      <c r="G127" s="71"/>
      <c r="H127" s="37">
        <v>11</v>
      </c>
      <c r="I127" s="64"/>
      <c r="J127" s="89">
        <f t="shared" si="0"/>
        <v>0</v>
      </c>
    </row>
    <row r="128" spans="1:10" s="10" customFormat="1" ht="30" customHeight="1" x14ac:dyDescent="0.25">
      <c r="A128" s="77">
        <v>52</v>
      </c>
      <c r="B128" s="91" t="s">
        <v>71</v>
      </c>
      <c r="C128" s="107"/>
      <c r="D128" s="66"/>
      <c r="E128" s="67" t="s">
        <v>67</v>
      </c>
      <c r="F128" s="107"/>
      <c r="G128" s="73"/>
      <c r="H128" s="68">
        <v>2</v>
      </c>
      <c r="I128" s="60"/>
      <c r="J128" s="92">
        <f t="shared" si="0"/>
        <v>0</v>
      </c>
    </row>
    <row r="129" spans="1:10" s="10" customFormat="1" ht="30" customHeight="1" x14ac:dyDescent="0.25">
      <c r="A129" s="77">
        <v>53</v>
      </c>
      <c r="B129" s="93" t="s">
        <v>72</v>
      </c>
      <c r="C129" s="107"/>
      <c r="D129" s="54"/>
      <c r="E129" s="45" t="s">
        <v>67</v>
      </c>
      <c r="F129" s="107"/>
      <c r="G129" s="74"/>
      <c r="H129" s="46">
        <v>9</v>
      </c>
      <c r="I129" s="64"/>
      <c r="J129" s="94">
        <f t="shared" si="0"/>
        <v>0</v>
      </c>
    </row>
    <row r="130" spans="1:10" s="10" customFormat="1" ht="30" customHeight="1" x14ac:dyDescent="0.25">
      <c r="A130" s="77">
        <v>54</v>
      </c>
      <c r="B130" s="88" t="s">
        <v>73</v>
      </c>
      <c r="C130" s="107"/>
      <c r="D130" s="50"/>
      <c r="E130" s="36" t="s">
        <v>67</v>
      </c>
      <c r="F130" s="107"/>
      <c r="G130" s="71"/>
      <c r="H130" s="37">
        <v>37</v>
      </c>
      <c r="I130" s="60"/>
      <c r="J130" s="89">
        <f t="shared" si="0"/>
        <v>0</v>
      </c>
    </row>
    <row r="131" spans="1:10" s="10" customFormat="1" ht="30" customHeight="1" x14ac:dyDescent="0.25">
      <c r="A131" s="77">
        <v>55</v>
      </c>
      <c r="B131" s="88" t="s">
        <v>74</v>
      </c>
      <c r="C131" s="107"/>
      <c r="D131" s="50"/>
      <c r="E131" s="36" t="s">
        <v>67</v>
      </c>
      <c r="F131" s="107"/>
      <c r="G131" s="71"/>
      <c r="H131" s="37">
        <v>2</v>
      </c>
      <c r="I131" s="64"/>
      <c r="J131" s="89">
        <f t="shared" si="0"/>
        <v>0</v>
      </c>
    </row>
    <row r="132" spans="1:10" s="10" customFormat="1" ht="30" customHeight="1" x14ac:dyDescent="0.25">
      <c r="A132" s="77">
        <v>56</v>
      </c>
      <c r="B132" s="88" t="s">
        <v>102</v>
      </c>
      <c r="C132" s="107"/>
      <c r="D132" s="50"/>
      <c r="E132" s="36" t="s">
        <v>67</v>
      </c>
      <c r="F132" s="107"/>
      <c r="G132" s="71"/>
      <c r="H132" s="37">
        <v>10</v>
      </c>
      <c r="I132" s="60"/>
      <c r="J132" s="89">
        <f t="shared" si="0"/>
        <v>0</v>
      </c>
    </row>
    <row r="133" spans="1:10" s="10" customFormat="1" ht="30" customHeight="1" x14ac:dyDescent="0.25">
      <c r="A133" s="77">
        <v>57</v>
      </c>
      <c r="B133" s="96" t="s">
        <v>75</v>
      </c>
      <c r="C133" s="107"/>
      <c r="D133" s="97"/>
      <c r="E133" s="98" t="s">
        <v>67</v>
      </c>
      <c r="F133" s="107"/>
      <c r="G133" s="76"/>
      <c r="H133" s="99">
        <v>2</v>
      </c>
      <c r="I133" s="64"/>
      <c r="J133" s="100">
        <f t="shared" si="0"/>
        <v>0</v>
      </c>
    </row>
    <row r="134" spans="1:10" ht="30" customHeight="1" x14ac:dyDescent="0.2">
      <c r="A134" s="144" t="s">
        <v>118</v>
      </c>
      <c r="B134" s="145"/>
      <c r="C134" s="145"/>
      <c r="D134" s="145"/>
      <c r="E134" s="146"/>
      <c r="F134" s="138" t="s">
        <v>119</v>
      </c>
      <c r="G134" s="139"/>
      <c r="H134" s="139"/>
      <c r="I134" s="139"/>
      <c r="J134" s="101">
        <f>SUM(J124:J133,J73:J91,J93:J108,J110:J113,J115:J122)</f>
        <v>0</v>
      </c>
    </row>
    <row r="135" spans="1:10" ht="30" customHeight="1" x14ac:dyDescent="0.2">
      <c r="A135" s="147"/>
      <c r="B135" s="147"/>
      <c r="C135" s="147"/>
      <c r="D135" s="147"/>
      <c r="E135" s="148"/>
      <c r="F135" s="142" t="s">
        <v>5</v>
      </c>
      <c r="G135" s="143"/>
      <c r="H135" s="143"/>
      <c r="I135" s="103"/>
      <c r="J135" s="102">
        <f>J134*I135</f>
        <v>0</v>
      </c>
    </row>
    <row r="136" spans="1:10" ht="30" customHeight="1" x14ac:dyDescent="0.2">
      <c r="A136" s="125"/>
      <c r="B136" s="125"/>
      <c r="C136" s="125"/>
      <c r="D136" s="125"/>
      <c r="E136" s="148"/>
      <c r="F136" s="140" t="s">
        <v>120</v>
      </c>
      <c r="G136" s="141"/>
      <c r="H136" s="141"/>
      <c r="I136" s="141"/>
      <c r="J136" s="102">
        <f>J134+J135</f>
        <v>0</v>
      </c>
    </row>
    <row r="137" spans="1:10" x14ac:dyDescent="0.2">
      <c r="B137" s="47" t="s">
        <v>24</v>
      </c>
    </row>
    <row r="138" spans="1:10" hidden="1" x14ac:dyDescent="0.2">
      <c r="D138" s="7" t="s">
        <v>0</v>
      </c>
      <c r="E138" s="7" t="s">
        <v>5</v>
      </c>
      <c r="F138" s="7" t="s">
        <v>6</v>
      </c>
    </row>
    <row r="139" spans="1:10" hidden="1" x14ac:dyDescent="0.2"/>
    <row r="140" spans="1:10" hidden="1" x14ac:dyDescent="0.2">
      <c r="D140" s="7" t="s">
        <v>16</v>
      </c>
      <c r="E140" s="48">
        <v>0</v>
      </c>
      <c r="F140" s="7" t="s">
        <v>15</v>
      </c>
    </row>
    <row r="141" spans="1:10" hidden="1" x14ac:dyDescent="0.2">
      <c r="D141" s="7" t="s">
        <v>2</v>
      </c>
      <c r="E141" s="48">
        <v>2.1000000000000001E-2</v>
      </c>
      <c r="F141" s="7" t="s">
        <v>14</v>
      </c>
    </row>
    <row r="142" spans="1:10" hidden="1" x14ac:dyDescent="0.2">
      <c r="D142" s="7" t="s">
        <v>1</v>
      </c>
      <c r="E142" s="48">
        <v>5.5E-2</v>
      </c>
      <c r="F142" s="7" t="s">
        <v>18</v>
      </c>
    </row>
    <row r="143" spans="1:10" hidden="1" x14ac:dyDescent="0.2">
      <c r="D143" s="7" t="s">
        <v>20</v>
      </c>
      <c r="E143" s="48">
        <v>0.1</v>
      </c>
      <c r="F143" s="7" t="s">
        <v>10</v>
      </c>
    </row>
    <row r="144" spans="1:10" hidden="1" x14ac:dyDescent="0.2">
      <c r="D144" s="7" t="s">
        <v>4</v>
      </c>
      <c r="E144" s="48">
        <v>0.2</v>
      </c>
      <c r="F144" s="7" t="s">
        <v>12</v>
      </c>
    </row>
    <row r="145" spans="4:6" hidden="1" x14ac:dyDescent="0.2">
      <c r="D145" s="7" t="s">
        <v>21</v>
      </c>
      <c r="E145" s="48"/>
      <c r="F145" s="7" t="s">
        <v>8</v>
      </c>
    </row>
    <row r="146" spans="4:6" hidden="1" x14ac:dyDescent="0.2">
      <c r="D146" s="7" t="s">
        <v>19</v>
      </c>
      <c r="E146" s="48"/>
      <c r="F146" s="7" t="s">
        <v>23</v>
      </c>
    </row>
    <row r="147" spans="4:6" hidden="1" x14ac:dyDescent="0.2">
      <c r="D147" s="7" t="s">
        <v>3</v>
      </c>
      <c r="F147" s="7" t="s">
        <v>17</v>
      </c>
    </row>
    <row r="148" spans="4:6" hidden="1" x14ac:dyDescent="0.2">
      <c r="D148" s="7" t="s">
        <v>22</v>
      </c>
      <c r="F148" s="7" t="s">
        <v>7</v>
      </c>
    </row>
    <row r="149" spans="4:6" hidden="1" x14ac:dyDescent="0.2">
      <c r="F149" s="7" t="s">
        <v>13</v>
      </c>
    </row>
    <row r="150" spans="4:6" hidden="1" x14ac:dyDescent="0.2">
      <c r="F150" s="7" t="s">
        <v>11</v>
      </c>
    </row>
    <row r="151" spans="4:6" hidden="1" x14ac:dyDescent="0.2">
      <c r="F151" s="7" t="s">
        <v>9</v>
      </c>
    </row>
  </sheetData>
  <sheetProtection algorithmName="SHA-512" hashValue="S6du9uYCgGDj5e7eRPzATIkR4xeAVZ9SsQeN1LyqTaKfSzoGuzscAlDu6xs8ddyU0VKE3FOM3vAd1idq/vV/JA==" saltValue="Wis5FBWUolQVQHOCjvF1nw==" spinCount="100000" sheet="1" objects="1" scenarios="1" selectLockedCells="1"/>
  <mergeCells count="27">
    <mergeCell ref="B72:J72"/>
    <mergeCell ref="A58:J58"/>
    <mergeCell ref="B92:J92"/>
    <mergeCell ref="F134:I134"/>
    <mergeCell ref="F136:I136"/>
    <mergeCell ref="F135:H135"/>
    <mergeCell ref="A134:E136"/>
    <mergeCell ref="B109:J109"/>
    <mergeCell ref="B114:J114"/>
    <mergeCell ref="B123:J123"/>
    <mergeCell ref="A62:J62"/>
    <mergeCell ref="A67:B67"/>
    <mergeCell ref="A64:J64"/>
    <mergeCell ref="A27:J28"/>
    <mergeCell ref="A43:J43"/>
    <mergeCell ref="A57:J57"/>
    <mergeCell ref="A59:J59"/>
    <mergeCell ref="A61:J61"/>
    <mergeCell ref="A55:J55"/>
    <mergeCell ref="B40:F40"/>
    <mergeCell ref="A53:J53"/>
    <mergeCell ref="A54:J54"/>
    <mergeCell ref="A7:J7"/>
    <mergeCell ref="A9:J9"/>
    <mergeCell ref="A16:J16"/>
    <mergeCell ref="A17:J17"/>
    <mergeCell ref="A26:J26"/>
  </mergeCells>
  <printOptions horizontalCentered="1"/>
  <pageMargins left="0.19685039370078741" right="0.19685039370078741" top="0.78740157480314965" bottom="0.59055118110236227" header="0.31496062992125984" footer="0.31496062992125984"/>
  <pageSetup paperSize="9" scale="76" fitToHeight="0" orientation="portrait" r:id="rId1"/>
  <headerFooter differentFirst="1">
    <oddHeader>&amp;L&amp;"Arial,Normal"&amp;10&amp;K000000Lycée François Rabelais - CHINON&amp;R&amp;"Arial,Normal"&amp;10&amp;K000000Bordereau de prix unitaires</oddHeader>
    <oddFooter>&amp;CPage &amp;P de &amp;N</oddFooter>
    <firstHeader>&amp;C&amp;"Arial,Gras"&amp;8&amp;G
Ministère de l'éducation nationale, de l'enseignement supérieur et de la recherche&amp;"Arial,Normal"
Académie d'Orléans-Tours
&amp;7Lycée polyvalent François Rabelais
28, quai Danton
37500 CHINON</firstHeader>
    <firstFooter xml:space="preserve">&amp;CSecrétariat général - Services gestionnaires
</firstFooter>
  </headerFooter>
  <rowBreaks count="1" manualBreakCount="1">
    <brk id="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Paramètres!$A$2:$A$5</xm:f>
          </x14:formula1>
          <xm:sqref>D73:D89 D91:D103 D105:D108 D110:D116 D118:D127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Paramètres</vt:lpstr>
      <vt:lpstr>BPU</vt:lpstr>
      <vt:lpstr>BPU!Impression_des_titres</vt:lpstr>
      <vt:lpstr>SERVICES</vt:lpstr>
      <vt:lpstr>T.V.A</vt:lpstr>
      <vt:lpstr>UNITE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dc:creator>
  <cp:lastModifiedBy>Agent comptable</cp:lastModifiedBy>
  <cp:lastPrinted>2022-06-08T13:31:34Z</cp:lastPrinted>
  <dcterms:created xsi:type="dcterms:W3CDTF">2015-07-20T10:17:39Z</dcterms:created>
  <dcterms:modified xsi:type="dcterms:W3CDTF">2022-06-08T13:31:36Z</dcterms:modified>
</cp:coreProperties>
</file>