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tabRatio="322"/>
  </bookViews>
  <sheets>
    <sheet name="Garde" sheetId="25" r:id="rId1"/>
    <sheet name="lot 01" sheetId="35" r:id="rId2"/>
    <sheet name="lot 02" sheetId="13" r:id="rId3"/>
    <sheet name="lot 03" sheetId="5" r:id="rId4"/>
    <sheet name="lot 04" sheetId="37" r:id="rId5"/>
  </sheets>
  <definedNames>
    <definedName name="_Hlk73517900" localSheetId="2">'lot 02'!#REF!</definedName>
    <definedName name="_Hlk73564797" localSheetId="3">'lot 03'!$B$32</definedName>
    <definedName name="_xlnm.Print_Titles" localSheetId="2">'lot 02'!$5:$5</definedName>
    <definedName name="_xlnm.Print_Area" localSheetId="0">Garde!$A$1:$J$44</definedName>
    <definedName name="_xlnm.Print_Area" localSheetId="1">'lot 01'!$A$1:$F$97</definedName>
    <definedName name="_xlnm.Print_Area" localSheetId="2">'lot 02'!$A$1:$F$61</definedName>
    <definedName name="_xlnm.Print_Area" localSheetId="3">'lot 03'!$A$1:$F$61</definedName>
  </definedNames>
  <calcPr calcId="145621" calcMode="manual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7" l="1"/>
  <c r="B6" i="37"/>
  <c r="B2" i="37"/>
  <c r="B1" i="37"/>
  <c r="B2" i="5"/>
  <c r="B1" i="5"/>
  <c r="B2" i="13"/>
  <c r="B1" i="13"/>
  <c r="B2" i="35"/>
  <c r="B1" i="35"/>
  <c r="B7" i="5"/>
  <c r="B6" i="5"/>
  <c r="B7" i="35"/>
  <c r="B6" i="35"/>
  <c r="B7" i="13"/>
  <c r="B6" i="13"/>
  <c r="E50" i="13"/>
  <c r="D50" i="13"/>
  <c r="F50" i="13"/>
  <c r="F53" i="13"/>
  <c r="F55" i="13"/>
  <c r="F54" i="13"/>
  <c r="F57" i="13"/>
  <c r="F58" i="13"/>
  <c r="F59" i="13"/>
</calcChain>
</file>

<file path=xl/sharedStrings.xml><?xml version="1.0" encoding="utf-8"?>
<sst xmlns="http://schemas.openxmlformats.org/spreadsheetml/2006/main" count="328" uniqueCount="219">
  <si>
    <t>Désignation</t>
  </si>
  <si>
    <t>Unité</t>
  </si>
  <si>
    <t>Quantité Entreprise</t>
  </si>
  <si>
    <t>Prix Total H.T.</t>
  </si>
  <si>
    <t>m²</t>
  </si>
  <si>
    <t>ml</t>
  </si>
  <si>
    <t>U</t>
  </si>
  <si>
    <t>Numéro</t>
  </si>
  <si>
    <t>Prix Unitaire H.T. en Euros</t>
  </si>
  <si>
    <t>Ens</t>
  </si>
  <si>
    <t>Il est précisé que les postes sont à vérifier par l'entrepreneur, qu'ils peuvent faire l'objet de remarques de sa part et que seul le prix global aura un caractère contractuel</t>
  </si>
  <si>
    <t>OUVRAGES DIVERS</t>
  </si>
  <si>
    <t>MONTANT T.T.C. EN EUROS - LOT 01</t>
  </si>
  <si>
    <t>TVA %</t>
  </si>
  <si>
    <t>3,1,1</t>
  </si>
  <si>
    <t>3,2,1</t>
  </si>
  <si>
    <t>3,3,1</t>
  </si>
  <si>
    <t>3,3,2</t>
  </si>
  <si>
    <t>3,4,1</t>
  </si>
  <si>
    <t>3,3,3</t>
  </si>
  <si>
    <t>3,4,2</t>
  </si>
  <si>
    <t>3,5,1</t>
  </si>
  <si>
    <t>3,6,1</t>
  </si>
  <si>
    <t>3,5,4</t>
  </si>
  <si>
    <t>INSTALLATION DE CHANTIER</t>
  </si>
  <si>
    <t>10 rue des Balcons de l'Estang</t>
  </si>
  <si>
    <t>34120 - PEZENAS</t>
  </si>
  <si>
    <t>DATE :</t>
  </si>
  <si>
    <t>MODIFICATIONS :</t>
  </si>
  <si>
    <t>DEBRAY PATRICK S.A.S.</t>
  </si>
  <si>
    <t>Panneau de chantier</t>
  </si>
  <si>
    <t>PRESTATIONS SUPPLEMENTAIRES EVENTUELLES - PSE</t>
  </si>
  <si>
    <t>L'Entrepreneur chiffrera en PSE  les prestations suivantes :</t>
  </si>
  <si>
    <t>MONTANT PSE H.T. EN EUROS - LOT 04</t>
  </si>
  <si>
    <t>MONTANT PSE T.T.C. EN EUROS - LOT 04</t>
  </si>
  <si>
    <t>MONTANT BASE + PSE T.T.C. EN EUROS - LOT 04</t>
  </si>
  <si>
    <t>Traitement anti-graffiti</t>
  </si>
  <si>
    <t>Protection par vernis sur RdC façade Haxo</t>
  </si>
  <si>
    <t>MONTANT BASE + PSE H.T. EN EUROS - LOT 03</t>
  </si>
  <si>
    <t>Cadre de Décomposition du Prix</t>
  </si>
  <si>
    <t>TOUS CORPS D'ETAT</t>
  </si>
  <si>
    <t>ARCHITECTE</t>
  </si>
  <si>
    <t>A</t>
  </si>
  <si>
    <t>Locaux provisoires de chantier</t>
  </si>
  <si>
    <t>Branchements et installations diverses</t>
  </si>
  <si>
    <t>MONTANT BASE H.T. EN EUROS - LOT 02</t>
  </si>
  <si>
    <t>Lot 03</t>
  </si>
  <si>
    <t>Lot 01</t>
  </si>
  <si>
    <t xml:space="preserve">MAITRE D'OUVRAGE </t>
  </si>
  <si>
    <t>AGENCE CHAMARD FRAUDET</t>
  </si>
  <si>
    <t>34470 - PEROLS</t>
  </si>
  <si>
    <t>ECONOMISTE</t>
  </si>
  <si>
    <t>BUREAU D'ETUDES LOTS TECHNIQUES</t>
  </si>
  <si>
    <t>BET DURAND</t>
  </si>
  <si>
    <t>Indice 0</t>
  </si>
  <si>
    <t>Mars 2021</t>
  </si>
  <si>
    <t>B</t>
  </si>
  <si>
    <t>C</t>
  </si>
  <si>
    <t>Phase DCE</t>
  </si>
  <si>
    <t>ENTREPRISE :</t>
  </si>
  <si>
    <t>MONTANT BASE H.T. EN EUROS - LOT 01</t>
  </si>
  <si>
    <t>MONTANT PSE H.T. EN EUROS - LOT 01</t>
  </si>
  <si>
    <t>MONTANT PSE T.T.C. EN EUROS - LOT 01</t>
  </si>
  <si>
    <t>MONTANT BASE + PSE H.T. EN EUROS - LOT 01</t>
  </si>
  <si>
    <t>MONTANT BASE + PSE T.T.C. EN EUROS - LOT 01</t>
  </si>
  <si>
    <t>MONTANT BASE T.T.C. EN EUROS - LOT 02</t>
  </si>
  <si>
    <t>RESTRUCTURATION DE DIVERS LOCAUX</t>
  </si>
  <si>
    <t>CITE SCOLAIRE FRANCOISE COMBES</t>
  </si>
  <si>
    <t>4 rue du 21ème régiment d'infanterie</t>
  </si>
  <si>
    <t>34090 MONTPELLIER</t>
  </si>
  <si>
    <t>62, avenue louis Pasteur</t>
  </si>
  <si>
    <t>Tel : 04 67 50 30 80</t>
  </si>
  <si>
    <t>Tel : 04 67 90 17 79</t>
  </si>
  <si>
    <t>90 avenue Maurice Planes</t>
  </si>
  <si>
    <t>37070 MONTPELLIER</t>
  </si>
  <si>
    <t>TEL : 04 67 03 37 44</t>
  </si>
  <si>
    <t>DEMOLITIONS-CLOISONS-DOUBLAGES-FAUX PLAFONDS</t>
  </si>
  <si>
    <t>ETUDES D'EXECUTION</t>
  </si>
  <si>
    <t>3,2,2</t>
  </si>
  <si>
    <t>3,2,3</t>
  </si>
  <si>
    <t>3,2,5</t>
  </si>
  <si>
    <t>TRAVAUX PREPARATOIRES</t>
  </si>
  <si>
    <t>Prise de possession du site</t>
  </si>
  <si>
    <t>PM</t>
  </si>
  <si>
    <t>Constats d'huissier</t>
  </si>
  <si>
    <t>Pose de protections provisoires</t>
  </si>
  <si>
    <t>Déconstruction et déposes</t>
  </si>
  <si>
    <t>Déposes ouvrages second œuvre et de finitions</t>
  </si>
  <si>
    <t>CLOISONS DE DISTRIBUTION</t>
  </si>
  <si>
    <t>Cloisons sèches épaisseur 120/70 mm</t>
  </si>
  <si>
    <t>DOUBLAGE</t>
  </si>
  <si>
    <t>PLAFONDS</t>
  </si>
  <si>
    <t>3,7,1</t>
  </si>
  <si>
    <t>Faux plafonds acoustiques</t>
  </si>
  <si>
    <t>Reprise de plafonds existants</t>
  </si>
  <si>
    <t>Ouvrages divers</t>
  </si>
  <si>
    <t>Réalisation des seuils et appuis de baies</t>
  </si>
  <si>
    <t>3,8,2</t>
  </si>
  <si>
    <t>Clôtures et barrières de chantier y compris portails et affichage</t>
  </si>
  <si>
    <t>Déposes ouvrages maçonnés et cloisons intérieures</t>
  </si>
  <si>
    <t>Faux plafonds acoustiques plâtre</t>
  </si>
  <si>
    <t>Caillebotis extérieur</t>
  </si>
  <si>
    <t>Lot 02</t>
  </si>
  <si>
    <t>REVETEMENTS DE SOLS DURS ET SOUPLES - FAIENCE</t>
  </si>
  <si>
    <t>PREPARATION DES SUPPORTS</t>
  </si>
  <si>
    <t xml:space="preserve">OUVRAGES DE SOLS ET MURAUX DURS </t>
  </si>
  <si>
    <t>ISOLATION ACOUSTIQUE ET ENDUIT DE LISSAGE</t>
  </si>
  <si>
    <t>Carrelage en grès 80 x 80 collé</t>
  </si>
  <si>
    <t>REVETEMENTS DURS</t>
  </si>
  <si>
    <t>Plinthes grès 10 x 80</t>
  </si>
  <si>
    <t>Faïence 40 x 80</t>
  </si>
  <si>
    <t>OUVRAGES DE SOLS SOUPLES</t>
  </si>
  <si>
    <t>PREPARATION DES SUPPORTS AVEC PROTECTION ANTI-REMONTEE D’HUMIDITE</t>
  </si>
  <si>
    <t>ENDUIT DE RAGREAGE</t>
  </si>
  <si>
    <t>REVETEMENTS DE SOLS SOUPLES</t>
  </si>
  <si>
    <t>PLINTHES</t>
  </si>
  <si>
    <t>SEUILS METALLIQUES</t>
  </si>
  <si>
    <t>4,6,1</t>
  </si>
  <si>
    <t>Habillage des pieds de canalisations</t>
  </si>
  <si>
    <t>MENUISERIES BOIS EXTERIEURES ET INTERIEURES</t>
  </si>
  <si>
    <t>3.1</t>
  </si>
  <si>
    <t>DEPOSE DES EXISTANTS</t>
  </si>
  <si>
    <t>CONDAMNATION DES EXISTANTS</t>
  </si>
  <si>
    <t>Condamnation de Porte</t>
  </si>
  <si>
    <t>BLOCS PORTES</t>
  </si>
  <si>
    <t>Blocs Portes de 93 EI 30 - Repère Pi01</t>
  </si>
  <si>
    <t>3,3,4</t>
  </si>
  <si>
    <t>Détalonnage des portes intérieures</t>
  </si>
  <si>
    <t>MENUISERIES EXTERIEURES</t>
  </si>
  <si>
    <t>Ensemble de 1,17 x 3,26 – Repère Pe01</t>
  </si>
  <si>
    <t>ORGANIGRAMME</t>
  </si>
  <si>
    <t>CHASSIS VITRE – Repère Mi02</t>
  </si>
  <si>
    <t>CLAUSTRA – Repère Mi01</t>
  </si>
  <si>
    <t>STORES</t>
  </si>
  <si>
    <t>HABILLAGE ACOUSTIQUE</t>
  </si>
  <si>
    <t>MONTANT BASE H.T. EN EUROS - LOT 03</t>
  </si>
  <si>
    <t>MONTANT BASE T.T.C. EN EUROS - LOT 03</t>
  </si>
  <si>
    <t>TRAVAUX DIVERS</t>
  </si>
  <si>
    <t>3,10,1</t>
  </si>
  <si>
    <t>Entrées d’Air</t>
  </si>
  <si>
    <t>3,10,2</t>
  </si>
  <si>
    <t>Tablettes bois</t>
  </si>
  <si>
    <t>Condamnation de Châssis</t>
  </si>
  <si>
    <t>Lot 04</t>
  </si>
  <si>
    <t>PEINTURE</t>
  </si>
  <si>
    <t>PEINTURE SUR PAROIS INTERIEURES</t>
  </si>
  <si>
    <t>Peinture des murs des pièces sèches</t>
  </si>
  <si>
    <t>3,1,2</t>
  </si>
  <si>
    <t>Peinture avec Poudre de verre</t>
  </si>
  <si>
    <t>3,1,3</t>
  </si>
  <si>
    <t>Papier peint</t>
  </si>
  <si>
    <t>PEINTURE SUR BOIS</t>
  </si>
  <si>
    <t>Menuiseries Intérieures et Extérieures</t>
  </si>
  <si>
    <t>Menuiseries à Lasurer</t>
  </si>
  <si>
    <t>PEINTURES SUR OUVRAGES METALLIQUES</t>
  </si>
  <si>
    <t>NETTOYAGE</t>
  </si>
  <si>
    <t>3,4</t>
  </si>
  <si>
    <t>Tous locaux et abords extérieurs du projet</t>
  </si>
  <si>
    <t>MONTANT BASE H.T. EN EUROS - LOT 04</t>
  </si>
  <si>
    <t>MONTANT BASE T.T.C. EN EUROS - LOT 04</t>
  </si>
  <si>
    <t>INTERNAT D'EXCELLENCE - CITE SCOLAIRE FRANCOISE COMBES</t>
  </si>
  <si>
    <t xml:space="preserve">INTERNAT D'EXCELLENCE </t>
  </si>
  <si>
    <t>m2</t>
  </si>
  <si>
    <t>REPRISE EN SOUS-ŒUVRE</t>
  </si>
  <si>
    <t xml:space="preserve">Reprise en sous-œuvre pour création ou agrandissement </t>
  </si>
  <si>
    <t>d'ouverture</t>
  </si>
  <si>
    <t>Bouchage d'ouverture</t>
  </si>
  <si>
    <t>BOUCHAGE D'OUVERTURE</t>
  </si>
  <si>
    <t>Cloisons sèches épaisseur 100/70 mm</t>
  </si>
  <si>
    <t>3,7,2,</t>
  </si>
  <si>
    <t>3,7,3,</t>
  </si>
  <si>
    <t>Cloisons sèches épaisseur 140/90 mm</t>
  </si>
  <si>
    <t>3,8,</t>
  </si>
  <si>
    <t>3,8,1,</t>
  </si>
  <si>
    <t>Doublage</t>
  </si>
  <si>
    <t>Raccords de doublage</t>
  </si>
  <si>
    <t>3,9,</t>
  </si>
  <si>
    <t>3,9,1,</t>
  </si>
  <si>
    <t>3,9,2,</t>
  </si>
  <si>
    <t>3,9,3,</t>
  </si>
  <si>
    <t>3,9,4,</t>
  </si>
  <si>
    <t>3,9,5,</t>
  </si>
  <si>
    <t>3,10,</t>
  </si>
  <si>
    <t>3,10,2,</t>
  </si>
  <si>
    <t>3,10,3,</t>
  </si>
  <si>
    <t>3,10,4,</t>
  </si>
  <si>
    <t>Plafonds en plaques de plâtre avec isolation thermique REI60</t>
  </si>
  <si>
    <t xml:space="preserve">Plafonds en plaques de plâtre avec isolation Thermique renforcée </t>
  </si>
  <si>
    <t>REI60</t>
  </si>
  <si>
    <t>3,9,6,</t>
  </si>
  <si>
    <t>Trappe de visite en plafond EI 30</t>
  </si>
  <si>
    <t>3,9,7,</t>
  </si>
  <si>
    <t>Ilots acoustiques</t>
  </si>
  <si>
    <t>Travaux préparatoires pour pose des menuiseries extérieures</t>
  </si>
  <si>
    <t>Réservations et façons diverses</t>
  </si>
  <si>
    <t>4,1,</t>
  </si>
  <si>
    <t>4,1,1</t>
  </si>
  <si>
    <t>Faux-plafonds acoustiques bois</t>
  </si>
  <si>
    <t>4,4,1</t>
  </si>
  <si>
    <t>Plinthes PVC</t>
  </si>
  <si>
    <t>4,7,1</t>
  </si>
  <si>
    <t>4,7,2</t>
  </si>
  <si>
    <t>PARQUET</t>
  </si>
  <si>
    <t>Plancher flottant parquet stratifié</t>
  </si>
  <si>
    <t>Plinthes stratifiées</t>
  </si>
  <si>
    <t>Blocs Portes de 83 EI 30 - Repère P01</t>
  </si>
  <si>
    <t>Ensemble de 1,43 x 2,04 - Repère Pi02</t>
  </si>
  <si>
    <t>Blocs Portes de 80 EI 30 - Repère PI03</t>
  </si>
  <si>
    <t>3,3,5</t>
  </si>
  <si>
    <t>Bloc Porte coulissant de 93 - Repère P02</t>
  </si>
  <si>
    <t>3,3,6</t>
  </si>
  <si>
    <t>Bloc Porte d'entrée de 93 - Repère P03</t>
  </si>
  <si>
    <t>3,3,7</t>
  </si>
  <si>
    <t>Ensemble de 1,15 x 2,22 – Repère Pf01</t>
  </si>
  <si>
    <t>3,4,3</t>
  </si>
  <si>
    <t>Ensemble de 1,35 x 2,70 – Repère Pf02</t>
  </si>
  <si>
    <t>3,4,4</t>
  </si>
  <si>
    <t>Ensemble châssis de 0,90 x 0,70 – Repère Pf03</t>
  </si>
  <si>
    <t>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</si>
</sst>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]_-;\-* #,##0.00\ [$€]_-;_-* &quot;-&quot;??\ [$€]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4">
    <xf numFmtId="0" fontId="0" fillId="0" borderId="0" xfId="0"/>
    <xf numFmtId="4" fontId="3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4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3" xfId="0" applyNumberFormat="1" applyFont="1" applyBorder="1" applyAlignment="1">
      <alignment horizontal="center" vertical="center"/>
    </xf>
    <xf numFmtId="165" fontId="2" fillId="0" borderId="18" xfId="1" applyFont="1" applyBorder="1" applyAlignment="1">
      <alignment horizontal="center" vertical="center"/>
    </xf>
    <xf numFmtId="44" fontId="2" fillId="0" borderId="5" xfId="2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/>
    </xf>
    <xf numFmtId="0" fontId="2" fillId="0" borderId="19" xfId="3" applyBorder="1" applyAlignment="1">
      <alignment vertical="center"/>
    </xf>
    <xf numFmtId="0" fontId="16" fillId="0" borderId="20" xfId="3" applyFont="1" applyBorder="1" applyAlignment="1">
      <alignment vertical="center"/>
    </xf>
    <xf numFmtId="0" fontId="2" fillId="0" borderId="24" xfId="3" applyBorder="1" applyAlignment="1">
      <alignment vertical="center"/>
    </xf>
    <xf numFmtId="0" fontId="2" fillId="0" borderId="22" xfId="3" applyBorder="1" applyAlignment="1">
      <alignment vertical="center"/>
    </xf>
    <xf numFmtId="0" fontId="2" fillId="0" borderId="28" xfId="3" applyBorder="1" applyAlignment="1">
      <alignment vertical="center"/>
    </xf>
    <xf numFmtId="0" fontId="2" fillId="0" borderId="22" xfId="3" applyBorder="1"/>
    <xf numFmtId="0" fontId="2" fillId="0" borderId="0" xfId="3" applyAlignment="1">
      <alignment vertical="center"/>
    </xf>
    <xf numFmtId="0" fontId="2" fillId="0" borderId="28" xfId="3" applyBorder="1"/>
    <xf numFmtId="0" fontId="15" fillId="0" borderId="0" xfId="0" applyFont="1"/>
    <xf numFmtId="0" fontId="20" fillId="0" borderId="22" xfId="3" applyFont="1" applyBorder="1" applyAlignment="1">
      <alignment vertical="center"/>
    </xf>
    <xf numFmtId="0" fontId="20" fillId="0" borderId="28" xfId="3" applyFont="1" applyBorder="1" applyAlignment="1">
      <alignment vertical="center"/>
    </xf>
    <xf numFmtId="4" fontId="21" fillId="0" borderId="0" xfId="3" applyNumberFormat="1" applyFont="1" applyAlignment="1">
      <alignment vertical="center"/>
    </xf>
    <xf numFmtId="0" fontId="2" fillId="0" borderId="28" xfId="3" applyBorder="1" applyAlignment="1">
      <alignment horizontal="right" vertical="center"/>
    </xf>
    <xf numFmtId="49" fontId="2" fillId="0" borderId="26" xfId="3" applyNumberFormat="1" applyBorder="1" applyAlignment="1">
      <alignment horizontal="right" vertical="center"/>
    </xf>
    <xf numFmtId="49" fontId="20" fillId="0" borderId="27" xfId="3" applyNumberFormat="1" applyFont="1" applyBorder="1" applyAlignment="1">
      <alignment horizontal="center" vertical="center"/>
    </xf>
    <xf numFmtId="0" fontId="2" fillId="0" borderId="25" xfId="3" applyBorder="1"/>
    <xf numFmtId="0" fontId="2" fillId="0" borderId="27" xfId="3" applyBorder="1" applyAlignment="1">
      <alignment vertical="center"/>
    </xf>
    <xf numFmtId="0" fontId="2" fillId="0" borderId="27" xfId="3" applyBorder="1"/>
    <xf numFmtId="0" fontId="2" fillId="0" borderId="29" xfId="3" applyBorder="1"/>
    <xf numFmtId="0" fontId="2" fillId="0" borderId="1" xfId="3" applyBorder="1" applyAlignment="1">
      <alignment vertical="center"/>
    </xf>
    <xf numFmtId="0" fontId="25" fillId="0" borderId="26" xfId="3" applyFont="1" applyBorder="1" applyAlignment="1">
      <alignment vertical="center"/>
    </xf>
    <xf numFmtId="0" fontId="2" fillId="0" borderId="26" xfId="3" applyBorder="1"/>
    <xf numFmtId="0" fontId="2" fillId="0" borderId="23" xfId="3" applyBorder="1"/>
    <xf numFmtId="0" fontId="26" fillId="0" borderId="25" xfId="3" applyFont="1" applyBorder="1" applyAlignment="1">
      <alignment vertical="center"/>
    </xf>
    <xf numFmtId="0" fontId="26" fillId="0" borderId="27" xfId="3" applyFont="1" applyBorder="1" applyAlignment="1">
      <alignment vertical="center"/>
    </xf>
    <xf numFmtId="0" fontId="26" fillId="0" borderId="29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2" fillId="0" borderId="0" xfId="3" applyBorder="1" applyAlignment="1">
      <alignment vertical="center"/>
    </xf>
    <xf numFmtId="0" fontId="2" fillId="0" borderId="0" xfId="3" applyBorder="1"/>
    <xf numFmtId="0" fontId="18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4" fontId="3" fillId="0" borderId="31" xfId="0" applyNumberFormat="1" applyFont="1" applyBorder="1" applyAlignment="1">
      <alignment horizontal="centerContinuous" wrapText="1"/>
    </xf>
    <xf numFmtId="4" fontId="0" fillId="0" borderId="31" xfId="0" applyNumberFormat="1" applyBorder="1" applyAlignment="1">
      <alignment horizontal="centerContinuous" vertical="center"/>
    </xf>
    <xf numFmtId="0" fontId="16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2" fillId="0" borderId="20" xfId="3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 vertical="center" wrapText="1"/>
    </xf>
    <xf numFmtId="0" fontId="2" fillId="0" borderId="17" xfId="3" applyBorder="1" applyAlignment="1">
      <alignment horizontal="center" vertical="center"/>
    </xf>
    <xf numFmtId="0" fontId="2" fillId="0" borderId="23" xfId="3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23" fillId="0" borderId="19" xfId="3" applyFont="1" applyBorder="1" applyAlignment="1">
      <alignment horizontal="left" vertical="center"/>
    </xf>
    <xf numFmtId="0" fontId="23" fillId="0" borderId="20" xfId="3" applyFont="1" applyBorder="1" applyAlignment="1">
      <alignment horizontal="left" vertical="center"/>
    </xf>
    <xf numFmtId="0" fontId="2" fillId="0" borderId="25" xfId="3" applyBorder="1" applyAlignment="1">
      <alignment horizontal="left" vertical="center"/>
    </xf>
    <xf numFmtId="0" fontId="2" fillId="0" borderId="27" xfId="3" applyBorder="1" applyAlignment="1">
      <alignment horizontal="left" vertical="center"/>
    </xf>
    <xf numFmtId="0" fontId="2" fillId="0" borderId="29" xfId="3" applyBorder="1" applyAlignment="1">
      <alignment horizontal="left" vertical="center"/>
    </xf>
    <xf numFmtId="0" fontId="26" fillId="0" borderId="19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24" xfId="3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26" fillId="0" borderId="28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left" vertical="center"/>
    </xf>
    <xf numFmtId="0" fontId="1" fillId="0" borderId="26" xfId="3" applyFont="1" applyBorder="1" applyAlignment="1">
      <alignment horizontal="left" vertical="center"/>
    </xf>
    <xf numFmtId="0" fontId="2" fillId="0" borderId="17" xfId="3" applyBorder="1" applyAlignment="1">
      <alignment horizontal="left" vertical="center"/>
    </xf>
    <xf numFmtId="0" fontId="2" fillId="0" borderId="26" xfId="3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</cellXfs>
  <cellStyles count="7">
    <cellStyle name="Euro" xfId="1"/>
    <cellStyle name="Euro 2" xfId="4"/>
    <cellStyle name="Milliers 2" xfId="6"/>
    <cellStyle name="Monétaire" xfId="2" builtinId="4"/>
    <cellStyle name="Monétaire 2" xfId="5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  <color rgb="FFFFFFCC"/>
      <color rgb="FF4A5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part1.D099FD1B.EB066A6E@betdurand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495112</xdr:colOff>
      <xdr:row>11</xdr:row>
      <xdr:rowOff>200025</xdr:rowOff>
    </xdr:from>
    <xdr:to>
      <xdr:col>7</xdr:col>
      <xdr:colOff>1076137</xdr:colOff>
      <xdr:row>16</xdr:row>
      <xdr:rowOff>56925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ECCF6923-D1BE-468F-A641-8EF3A199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537" y="5715000"/>
          <a:ext cx="581025" cy="876075"/>
        </a:xfrm>
        <a:prstGeom prst="rect">
          <a:avLst/>
        </a:prstGeom>
      </xdr:spPr>
    </xdr:pic>
    <xdr:clientData/>
  </xdr:twoCellAnchor>
  <xdr:twoCellAnchor editAs="oneCell">
    <xdr:from>
      <xdr:col>7</xdr:col>
      <xdr:colOff>438897</xdr:colOff>
      <xdr:row>19</xdr:row>
      <xdr:rowOff>23345</xdr:rowOff>
    </xdr:from>
    <xdr:to>
      <xdr:col>7</xdr:col>
      <xdr:colOff>1016813</xdr:colOff>
      <xdr:row>21</xdr:row>
      <xdr:rowOff>139554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29237009-8C30-4F4A-AD49-32525EE8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3322" y="7224245"/>
          <a:ext cx="577916" cy="51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188784</xdr:colOff>
      <xdr:row>26</xdr:row>
      <xdr:rowOff>3859</xdr:rowOff>
    </xdr:from>
    <xdr:to>
      <xdr:col>7</xdr:col>
      <xdr:colOff>1527433</xdr:colOff>
      <xdr:row>27</xdr:row>
      <xdr:rowOff>103031</xdr:rowOff>
    </xdr:to>
    <xdr:pic>
      <xdr:nvPicPr>
        <xdr:cNvPr id="12" name="Image 11" descr="BET&#10;                        DURAND">
          <a:extLst>
            <a:ext uri="{FF2B5EF4-FFF2-40B4-BE49-F238E27FC236}">
              <a16:creationId xmlns="" xmlns:a16="http://schemas.microsoft.com/office/drawing/2014/main" id="{046CC4E4-7071-41BB-BF33-70B0EA74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209" y="8643034"/>
          <a:ext cx="1338649" cy="299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7"/>
  <sheetViews>
    <sheetView tabSelected="1" topLeftCell="A34" zoomScale="85" zoomScaleNormal="85" zoomScaleSheetLayoutView="55" workbookViewId="0">
      <selection activeCell="F62" sqref="F62"/>
    </sheetView>
  </sheetViews>
  <sheetFormatPr baseColWidth="10" defaultColWidth="11.42578125" defaultRowHeight="12.75" x14ac:dyDescent="0.2"/>
  <cols>
    <col min="1" max="2" width="4.5703125" style="76" customWidth="1"/>
    <col min="3" max="6" width="12.28515625" style="76" customWidth="1"/>
    <col min="7" max="7" width="9.7109375" style="76" customWidth="1"/>
    <col min="8" max="9" width="18" style="76" customWidth="1"/>
    <col min="10" max="10" width="3.5703125" style="76" customWidth="1"/>
    <col min="11" max="16384" width="11.42578125" style="76"/>
  </cols>
  <sheetData>
    <row r="1" spans="1:11" ht="42" customHeight="1" x14ac:dyDescent="0.2">
      <c r="A1" s="104"/>
      <c r="B1" s="148" t="s">
        <v>160</v>
      </c>
      <c r="C1" s="105"/>
      <c r="D1" s="105"/>
      <c r="E1" s="105"/>
      <c r="F1" s="105"/>
      <c r="G1" s="105"/>
      <c r="H1" s="105"/>
      <c r="I1" s="105"/>
      <c r="J1" s="106"/>
    </row>
    <row r="2" spans="1:11" ht="42" customHeight="1" x14ac:dyDescent="0.2">
      <c r="A2" s="107"/>
      <c r="B2" s="141" t="s">
        <v>66</v>
      </c>
      <c r="C2" s="140"/>
      <c r="D2" s="130"/>
      <c r="E2" s="130"/>
      <c r="F2" s="130"/>
      <c r="G2" s="130"/>
      <c r="H2" s="130"/>
      <c r="I2" s="130"/>
      <c r="J2" s="108"/>
    </row>
    <row r="3" spans="1:11" ht="195.75" customHeight="1" x14ac:dyDescent="0.2">
      <c r="A3" s="107"/>
      <c r="B3" s="167"/>
      <c r="C3" s="167"/>
      <c r="D3" s="167"/>
      <c r="E3" s="167"/>
      <c r="F3" s="167"/>
      <c r="G3" s="167"/>
      <c r="H3" s="167"/>
      <c r="I3" s="167"/>
      <c r="J3" s="108"/>
    </row>
    <row r="4" spans="1:11" ht="21" customHeight="1" x14ac:dyDescent="0.2">
      <c r="A4" s="109"/>
      <c r="B4" s="131"/>
      <c r="C4" s="131"/>
      <c r="D4" s="131"/>
      <c r="E4" s="131"/>
      <c r="F4" s="132"/>
      <c r="G4" s="132"/>
      <c r="H4" s="132"/>
      <c r="I4" s="132"/>
      <c r="J4" s="111"/>
    </row>
    <row r="5" spans="1:11" ht="20.25" x14ac:dyDescent="0.2">
      <c r="A5" s="107"/>
      <c r="B5" s="141" t="s">
        <v>48</v>
      </c>
      <c r="C5" s="142"/>
      <c r="D5" s="143"/>
      <c r="E5" s="144"/>
      <c r="F5" s="110"/>
      <c r="G5" s="110"/>
      <c r="H5" s="110"/>
      <c r="I5" s="131"/>
      <c r="J5" s="108"/>
    </row>
    <row r="6" spans="1:11" ht="15.75" x14ac:dyDescent="0.2">
      <c r="A6" s="107"/>
      <c r="B6" s="110"/>
      <c r="C6" s="142" t="s">
        <v>161</v>
      </c>
      <c r="D6" s="143"/>
      <c r="E6" s="144"/>
      <c r="F6" s="110"/>
      <c r="G6" s="110"/>
      <c r="H6" s="110"/>
      <c r="I6" s="131"/>
      <c r="J6" s="108"/>
    </row>
    <row r="7" spans="1:11" ht="15.75" x14ac:dyDescent="0.2">
      <c r="A7" s="107"/>
      <c r="B7" s="110"/>
      <c r="C7" s="142" t="s">
        <v>67</v>
      </c>
      <c r="D7" s="143"/>
      <c r="E7" s="144"/>
      <c r="F7" s="110"/>
      <c r="G7" s="110"/>
      <c r="H7" s="110"/>
      <c r="I7" s="131"/>
      <c r="J7" s="108"/>
      <c r="K7" s="110"/>
    </row>
    <row r="8" spans="1:11" ht="15.75" x14ac:dyDescent="0.2">
      <c r="A8" s="107"/>
      <c r="B8" s="143"/>
      <c r="C8" s="143" t="s">
        <v>68</v>
      </c>
      <c r="D8" s="143"/>
      <c r="E8" s="144"/>
      <c r="F8" s="110"/>
      <c r="G8" s="110"/>
      <c r="H8" s="110"/>
      <c r="I8" s="131"/>
      <c r="J8" s="108"/>
      <c r="K8" s="112"/>
    </row>
    <row r="9" spans="1:11" ht="15" x14ac:dyDescent="0.2">
      <c r="A9" s="113"/>
      <c r="B9" s="145"/>
      <c r="C9" s="143" t="s">
        <v>69</v>
      </c>
      <c r="D9" s="146"/>
      <c r="E9" s="147"/>
      <c r="F9" s="145"/>
      <c r="G9" s="145"/>
      <c r="H9" s="145"/>
      <c r="I9" s="135"/>
      <c r="J9" s="114"/>
      <c r="K9" s="112"/>
    </row>
    <row r="10" spans="1:11" x14ac:dyDescent="0.2">
      <c r="A10" s="113"/>
      <c r="B10" s="145"/>
      <c r="C10" s="146"/>
      <c r="D10" s="146"/>
      <c r="E10" s="147"/>
      <c r="F10" s="145"/>
      <c r="G10" s="145"/>
      <c r="H10" s="145"/>
      <c r="I10" s="135"/>
      <c r="J10" s="114"/>
      <c r="K10" s="115"/>
    </row>
    <row r="11" spans="1:11" ht="15.75" customHeight="1" x14ac:dyDescent="0.2">
      <c r="A11" s="107"/>
      <c r="B11" s="145"/>
      <c r="C11" s="146"/>
      <c r="D11" s="146"/>
      <c r="E11" s="147"/>
      <c r="F11" s="145"/>
      <c r="G11" s="145"/>
      <c r="H11" s="145"/>
      <c r="I11" s="131"/>
      <c r="J11" s="108"/>
    </row>
    <row r="12" spans="1:11" ht="20.25" x14ac:dyDescent="0.2">
      <c r="A12" s="107"/>
      <c r="B12" s="141" t="s">
        <v>41</v>
      </c>
      <c r="C12" s="142"/>
      <c r="D12" s="143"/>
      <c r="E12" s="144"/>
      <c r="F12" s="110"/>
      <c r="G12" s="110"/>
      <c r="H12" s="110"/>
      <c r="I12" s="131"/>
      <c r="J12" s="108"/>
    </row>
    <row r="13" spans="1:11" ht="15.75" x14ac:dyDescent="0.2">
      <c r="A13" s="107"/>
      <c r="B13" s="110"/>
      <c r="C13" s="142" t="s">
        <v>49</v>
      </c>
      <c r="D13" s="143"/>
      <c r="E13" s="144"/>
      <c r="F13" s="110"/>
      <c r="G13" s="110"/>
      <c r="H13" s="110"/>
      <c r="I13" s="131"/>
      <c r="J13" s="116"/>
    </row>
    <row r="14" spans="1:11" ht="15.75" x14ac:dyDescent="0.2">
      <c r="A14" s="107"/>
      <c r="B14" s="110"/>
      <c r="C14" s="143" t="s">
        <v>70</v>
      </c>
      <c r="D14" s="143"/>
      <c r="E14" s="144"/>
      <c r="F14" s="110"/>
      <c r="G14" s="110"/>
      <c r="H14" s="110"/>
      <c r="I14" s="131"/>
      <c r="J14" s="108"/>
    </row>
    <row r="15" spans="1:11" ht="15.75" x14ac:dyDescent="0.2">
      <c r="A15" s="107"/>
      <c r="B15" s="110"/>
      <c r="C15" s="143" t="s">
        <v>50</v>
      </c>
      <c r="D15" s="143"/>
      <c r="E15" s="144"/>
      <c r="F15" s="110"/>
      <c r="G15" s="110"/>
      <c r="H15" s="110"/>
      <c r="I15" s="131"/>
      <c r="J15" s="108"/>
    </row>
    <row r="16" spans="1:11" x14ac:dyDescent="0.2">
      <c r="A16" s="113"/>
      <c r="B16" s="145"/>
      <c r="C16" s="146" t="s">
        <v>71</v>
      </c>
      <c r="D16" s="146"/>
      <c r="E16" s="147"/>
      <c r="F16" s="145"/>
      <c r="G16" s="145"/>
      <c r="H16" s="145"/>
      <c r="I16" s="135"/>
      <c r="J16" s="114"/>
    </row>
    <row r="17" spans="1:10" ht="15.75" customHeight="1" x14ac:dyDescent="0.2">
      <c r="A17" s="107"/>
      <c r="B17" s="145"/>
      <c r="C17" s="146"/>
      <c r="D17" s="146"/>
      <c r="E17" s="147"/>
      <c r="F17" s="145"/>
      <c r="G17" s="145"/>
      <c r="H17" s="145"/>
      <c r="I17" s="131"/>
      <c r="J17" s="108"/>
    </row>
    <row r="18" spans="1:10" ht="12.95" customHeight="1" x14ac:dyDescent="0.2">
      <c r="A18" s="107"/>
      <c r="B18" s="145"/>
      <c r="C18" s="146"/>
      <c r="D18" s="146"/>
      <c r="E18" s="147"/>
      <c r="F18" s="145"/>
      <c r="G18" s="145"/>
      <c r="H18" s="145"/>
      <c r="I18" s="131"/>
      <c r="J18" s="108"/>
    </row>
    <row r="19" spans="1:10" ht="20.25" x14ac:dyDescent="0.2">
      <c r="A19" s="107"/>
      <c r="B19" s="141" t="s">
        <v>51</v>
      </c>
      <c r="C19" s="142"/>
      <c r="D19" s="143"/>
      <c r="E19" s="144"/>
      <c r="F19" s="110"/>
      <c r="G19" s="110"/>
      <c r="H19" s="110"/>
      <c r="I19" s="131"/>
      <c r="J19" s="108"/>
    </row>
    <row r="20" spans="1:10" ht="15.75" x14ac:dyDescent="0.2">
      <c r="A20" s="107"/>
      <c r="B20" s="110"/>
      <c r="C20" s="142" t="s">
        <v>29</v>
      </c>
      <c r="D20" s="143"/>
      <c r="E20" s="144"/>
      <c r="F20" s="110"/>
      <c r="G20" s="110"/>
      <c r="H20" s="110"/>
      <c r="I20" s="131"/>
      <c r="J20" s="108"/>
    </row>
    <row r="21" spans="1:10" ht="15.75" x14ac:dyDescent="0.2">
      <c r="A21" s="107"/>
      <c r="B21" s="110"/>
      <c r="C21" s="143" t="s">
        <v>25</v>
      </c>
      <c r="D21" s="143"/>
      <c r="E21" s="144"/>
      <c r="F21" s="110"/>
      <c r="G21" s="110"/>
      <c r="H21" s="110"/>
      <c r="I21" s="131"/>
      <c r="J21" s="108"/>
    </row>
    <row r="22" spans="1:10" ht="15.75" customHeight="1" x14ac:dyDescent="0.2">
      <c r="A22" s="113"/>
      <c r="B22" s="110"/>
      <c r="C22" s="143" t="s">
        <v>26</v>
      </c>
      <c r="D22" s="143"/>
      <c r="E22" s="144"/>
      <c r="F22" s="110"/>
      <c r="G22" s="110"/>
      <c r="H22" s="110"/>
      <c r="I22" s="135"/>
      <c r="J22" s="114"/>
    </row>
    <row r="23" spans="1:10" ht="15.75" customHeight="1" x14ac:dyDescent="0.2">
      <c r="A23" s="107"/>
      <c r="B23" s="145"/>
      <c r="C23" s="146" t="s">
        <v>72</v>
      </c>
      <c r="D23" s="146"/>
      <c r="E23" s="147"/>
      <c r="F23" s="145"/>
      <c r="G23" s="145"/>
      <c r="H23" s="145"/>
      <c r="I23" s="131"/>
      <c r="J23" s="108"/>
    </row>
    <row r="24" spans="1:10" ht="12.95" customHeight="1" x14ac:dyDescent="0.2">
      <c r="A24" s="107"/>
      <c r="B24" s="145"/>
      <c r="C24" s="146"/>
      <c r="D24" s="146"/>
      <c r="E24" s="147"/>
      <c r="F24" s="145"/>
      <c r="G24" s="145"/>
      <c r="H24" s="145"/>
      <c r="I24" s="131"/>
      <c r="J24" s="108"/>
    </row>
    <row r="25" spans="1:10" ht="15.75" x14ac:dyDescent="0.2">
      <c r="A25" s="107"/>
      <c r="B25" s="110"/>
      <c r="C25" s="143"/>
      <c r="D25" s="143"/>
      <c r="E25" s="144"/>
      <c r="F25" s="110"/>
      <c r="G25" s="110"/>
      <c r="I25" s="131"/>
      <c r="J25" s="108"/>
    </row>
    <row r="26" spans="1:10" ht="20.25" x14ac:dyDescent="0.2">
      <c r="A26" s="107"/>
      <c r="B26" s="141" t="s">
        <v>52</v>
      </c>
      <c r="C26" s="142"/>
      <c r="D26" s="143"/>
      <c r="E26" s="144"/>
      <c r="F26" s="110"/>
      <c r="H26" s="110"/>
      <c r="I26" s="131"/>
      <c r="J26" s="108"/>
    </row>
    <row r="27" spans="1:10" ht="15.75" x14ac:dyDescent="0.2">
      <c r="A27" s="107"/>
      <c r="B27" s="110"/>
      <c r="C27" s="142" t="s">
        <v>53</v>
      </c>
      <c r="D27" s="143"/>
      <c r="E27" s="144"/>
      <c r="F27" s="110"/>
      <c r="G27" s="110"/>
      <c r="H27" s="110"/>
      <c r="I27" s="131"/>
      <c r="J27" s="108"/>
    </row>
    <row r="28" spans="1:10" ht="15.75" customHeight="1" x14ac:dyDescent="0.2">
      <c r="A28" s="113"/>
      <c r="B28" s="110"/>
      <c r="C28" s="143" t="s">
        <v>73</v>
      </c>
      <c r="D28" s="143"/>
      <c r="E28" s="144"/>
      <c r="F28" s="110"/>
      <c r="G28" s="110"/>
      <c r="H28" s="110"/>
      <c r="I28" s="135"/>
      <c r="J28" s="114"/>
    </row>
    <row r="29" spans="1:10" ht="15.75" customHeight="1" x14ac:dyDescent="0.2">
      <c r="A29" s="107"/>
      <c r="B29" s="145"/>
      <c r="C29" s="143" t="s">
        <v>74</v>
      </c>
      <c r="D29" s="146"/>
      <c r="E29" s="147"/>
      <c r="F29" s="145"/>
      <c r="G29" s="145"/>
      <c r="H29" s="145"/>
      <c r="I29" s="131"/>
      <c r="J29" s="108"/>
    </row>
    <row r="30" spans="1:10" ht="12.95" customHeight="1" x14ac:dyDescent="0.2">
      <c r="A30" s="107"/>
      <c r="B30" s="143"/>
      <c r="C30" s="146" t="s">
        <v>75</v>
      </c>
      <c r="D30" s="143"/>
      <c r="E30" s="144"/>
      <c r="F30" s="110"/>
      <c r="G30" s="110"/>
      <c r="H30" s="110"/>
      <c r="I30" s="131"/>
      <c r="J30" s="108"/>
    </row>
    <row r="31" spans="1:10" ht="15.75" x14ac:dyDescent="0.2">
      <c r="A31" s="107"/>
      <c r="B31" s="131"/>
      <c r="C31" s="133"/>
      <c r="D31" s="133"/>
      <c r="E31" s="134"/>
      <c r="F31" s="131"/>
      <c r="G31" s="131"/>
      <c r="H31" s="131"/>
      <c r="I31" s="131"/>
      <c r="J31" s="108"/>
    </row>
    <row r="32" spans="1:10" ht="15.95" customHeight="1" x14ac:dyDescent="0.2">
      <c r="A32" s="113"/>
      <c r="B32" s="135"/>
      <c r="C32" s="136"/>
      <c r="D32" s="136"/>
      <c r="E32" s="137"/>
      <c r="F32" s="135"/>
      <c r="G32" s="135"/>
      <c r="H32" s="135"/>
      <c r="I32" s="135"/>
      <c r="J32" s="114"/>
    </row>
    <row r="33" spans="1:10" ht="19.5" customHeight="1" x14ac:dyDescent="0.2">
      <c r="A33" s="113"/>
      <c r="B33" s="135"/>
      <c r="C33" s="136"/>
      <c r="D33" s="136"/>
      <c r="E33" s="137"/>
      <c r="F33" s="135"/>
      <c r="G33" s="135"/>
      <c r="H33" s="135"/>
      <c r="I33" s="135"/>
      <c r="J33" s="114"/>
    </row>
    <row r="34" spans="1:10" ht="45.75" customHeight="1" x14ac:dyDescent="0.2">
      <c r="A34" s="109"/>
      <c r="B34" s="168" t="s">
        <v>58</v>
      </c>
      <c r="C34" s="169"/>
      <c r="D34" s="169"/>
      <c r="E34" s="173" t="s">
        <v>39</v>
      </c>
      <c r="F34" s="174"/>
      <c r="G34" s="174"/>
      <c r="H34" s="174"/>
      <c r="I34" s="175"/>
      <c r="J34" s="111"/>
    </row>
    <row r="35" spans="1:10" ht="27.4" customHeight="1" x14ac:dyDescent="0.2">
      <c r="A35" s="109"/>
      <c r="B35" s="179" t="s">
        <v>54</v>
      </c>
      <c r="C35" s="180"/>
      <c r="D35" s="117"/>
      <c r="E35" s="176" t="s">
        <v>40</v>
      </c>
      <c r="F35" s="177"/>
      <c r="G35" s="177"/>
      <c r="H35" s="177"/>
      <c r="I35" s="178"/>
      <c r="J35" s="111"/>
    </row>
    <row r="36" spans="1:10" ht="27.4" customHeight="1" x14ac:dyDescent="0.2">
      <c r="A36" s="109"/>
      <c r="B36" s="181" t="s">
        <v>27</v>
      </c>
      <c r="C36" s="182"/>
      <c r="D36" s="118" t="s">
        <v>218</v>
      </c>
      <c r="E36" s="127"/>
      <c r="F36" s="128"/>
      <c r="G36" s="128"/>
      <c r="H36" s="128"/>
      <c r="I36" s="129"/>
      <c r="J36" s="111"/>
    </row>
    <row r="37" spans="1:10" ht="24" hidden="1" customHeight="1" x14ac:dyDescent="0.2">
      <c r="A37" s="109"/>
      <c r="B37" s="170" t="s">
        <v>27</v>
      </c>
      <c r="C37" s="171"/>
      <c r="D37" s="118" t="s">
        <v>55</v>
      </c>
      <c r="E37" s="127"/>
      <c r="F37" s="128"/>
      <c r="G37" s="128"/>
      <c r="H37" s="128"/>
      <c r="I37" s="129"/>
      <c r="J37" s="111"/>
    </row>
    <row r="38" spans="1:10" ht="17.25" hidden="1" customHeight="1" x14ac:dyDescent="0.2">
      <c r="A38" s="119"/>
      <c r="B38" s="120"/>
      <c r="C38" s="120"/>
      <c r="D38" s="120"/>
      <c r="E38" s="120"/>
      <c r="F38" s="121"/>
      <c r="G38" s="121"/>
      <c r="H38" s="121"/>
      <c r="I38" s="121"/>
      <c r="J38" s="122"/>
    </row>
    <row r="39" spans="1:10" ht="23.1" hidden="1" customHeight="1" x14ac:dyDescent="0.2">
      <c r="A39" s="109"/>
      <c r="B39" s="170" t="s">
        <v>28</v>
      </c>
      <c r="C39" s="171"/>
      <c r="D39" s="171"/>
      <c r="E39" s="171"/>
      <c r="F39" s="171"/>
      <c r="G39" s="171"/>
      <c r="H39" s="171"/>
      <c r="I39" s="172"/>
      <c r="J39" s="111"/>
    </row>
    <row r="40" spans="1:10" ht="15" hidden="1" customHeight="1" x14ac:dyDescent="0.2">
      <c r="A40" s="109"/>
      <c r="B40" s="123" t="s">
        <v>42</v>
      </c>
      <c r="C40" s="165"/>
      <c r="D40" s="166"/>
      <c r="E40" s="124"/>
      <c r="F40" s="125"/>
      <c r="G40" s="125"/>
      <c r="H40" s="125"/>
      <c r="I40" s="126"/>
      <c r="J40" s="111"/>
    </row>
    <row r="41" spans="1:10" ht="15" hidden="1" x14ac:dyDescent="0.2">
      <c r="A41" s="109"/>
      <c r="B41" s="123" t="s">
        <v>56</v>
      </c>
      <c r="C41" s="165"/>
      <c r="D41" s="166"/>
      <c r="E41" s="124"/>
      <c r="F41" s="125"/>
      <c r="G41" s="125"/>
      <c r="H41" s="125"/>
      <c r="I41" s="126"/>
      <c r="J41" s="111"/>
    </row>
    <row r="42" spans="1:10" hidden="1" x14ac:dyDescent="0.2">
      <c r="A42" s="109"/>
      <c r="B42" s="123" t="s">
        <v>57</v>
      </c>
      <c r="C42" s="165"/>
      <c r="D42" s="166"/>
      <c r="E42" s="125"/>
      <c r="F42" s="125"/>
      <c r="G42" s="125"/>
      <c r="H42" s="125"/>
      <c r="I42" s="126"/>
      <c r="J42" s="111"/>
    </row>
    <row r="43" spans="1:10" hidden="1" x14ac:dyDescent="0.2">
      <c r="A43" s="119"/>
      <c r="B43" s="120"/>
      <c r="C43" s="120"/>
      <c r="D43" s="121"/>
      <c r="E43" s="121"/>
      <c r="F43" s="121"/>
      <c r="G43" s="121"/>
      <c r="H43" s="121"/>
      <c r="I43" s="121"/>
      <c r="J43" s="122"/>
    </row>
    <row r="44" spans="1:10" ht="17.25" customHeight="1" x14ac:dyDescent="0.2">
      <c r="A44" s="119"/>
      <c r="B44" s="120"/>
      <c r="C44" s="120"/>
      <c r="D44" s="121"/>
      <c r="E44" s="121"/>
      <c r="F44" s="121"/>
      <c r="G44" s="121"/>
      <c r="H44" s="121"/>
      <c r="I44" s="121"/>
      <c r="J44" s="122"/>
    </row>
    <row r="47" spans="1:10" ht="12.95" customHeight="1" x14ac:dyDescent="0.2"/>
  </sheetData>
  <mergeCells count="11">
    <mergeCell ref="C42:D42"/>
    <mergeCell ref="B3:I3"/>
    <mergeCell ref="B34:D34"/>
    <mergeCell ref="B39:I39"/>
    <mergeCell ref="C40:D40"/>
    <mergeCell ref="C41:D41"/>
    <mergeCell ref="B37:C37"/>
    <mergeCell ref="E34:I34"/>
    <mergeCell ref="E35:I35"/>
    <mergeCell ref="B35:C35"/>
    <mergeCell ref="B36:C36"/>
  </mergeCells>
  <printOptions horizontalCentered="1" verticalCentered="1"/>
  <pageMargins left="0.51181102362204722" right="0.55118110236220474" top="0.43307086614173229" bottom="0.35433070866141736" header="0.35433070866141736" footer="0.27559055118110237"/>
  <pageSetup paperSize="9" scale="87" orientation="portrait" r:id="rId1"/>
  <headerFooter alignWithMargins="0">
    <oddFooter>&amp;L&amp;8&amp;D&amp;C&amp;8&amp;P&amp;R&amp;"Arial,Italique"&amp;8DEBRAY SAS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V97"/>
  <sheetViews>
    <sheetView tabSelected="1" topLeftCell="A27" zoomScaleNormal="100" workbookViewId="0">
      <selection activeCell="F62" sqref="F62"/>
    </sheetView>
  </sheetViews>
  <sheetFormatPr baseColWidth="10" defaultColWidth="11.42578125" defaultRowHeight="12.75" x14ac:dyDescent="0.2"/>
  <cols>
    <col min="1" max="1" width="9.42578125" style="76" customWidth="1"/>
    <col min="2" max="2" width="61.85546875" style="76" customWidth="1"/>
    <col min="3" max="3" width="5.5703125" style="77" customWidth="1"/>
    <col min="4" max="4" width="15.140625" style="3" customWidth="1"/>
    <col min="5" max="5" width="14.5703125" style="3" customWidth="1"/>
    <col min="6" max="6" width="15.42578125" style="22" customWidth="1"/>
    <col min="7" max="7" width="1.7109375" style="76" customWidth="1"/>
    <col min="8" max="16384" width="11.42578125" style="76"/>
  </cols>
  <sheetData>
    <row r="1" spans="1:7" x14ac:dyDescent="0.2">
      <c r="B1" s="35" t="str">
        <f>Garde!B1</f>
        <v>INTERNAT D'EXCELLENCE - CITE SCOLAIRE FRANCOISE COMBES</v>
      </c>
      <c r="C1" s="24"/>
      <c r="D1" s="1"/>
      <c r="E1" s="1"/>
      <c r="F1" s="21"/>
    </row>
    <row r="2" spans="1:7" x14ac:dyDescent="0.2">
      <c r="B2" s="35" t="str">
        <f>Garde!B2</f>
        <v>RESTRUCTURATION DE DIVERS LOCAUX</v>
      </c>
      <c r="C2" s="25"/>
      <c r="D2" s="1"/>
      <c r="E2" s="1"/>
      <c r="F2" s="21"/>
    </row>
    <row r="3" spans="1:7" x14ac:dyDescent="0.2">
      <c r="A3" s="34" t="s">
        <v>47</v>
      </c>
      <c r="B3" s="35" t="s">
        <v>76</v>
      </c>
      <c r="C3" s="35" t="s">
        <v>59</v>
      </c>
      <c r="D3" s="138"/>
      <c r="E3" s="138"/>
      <c r="F3" s="139"/>
    </row>
    <row r="4" spans="1:7" ht="13.5" thickBot="1" x14ac:dyDescent="0.25"/>
    <row r="5" spans="1:7" s="26" customFormat="1" ht="34.5" customHeight="1" thickBot="1" x14ac:dyDescent="0.25">
      <c r="A5" s="38" t="s">
        <v>7</v>
      </c>
      <c r="B5" s="39" t="s">
        <v>0</v>
      </c>
      <c r="C5" s="39" t="s">
        <v>1</v>
      </c>
      <c r="D5" s="40" t="s">
        <v>2</v>
      </c>
      <c r="E5" s="40" t="s">
        <v>8</v>
      </c>
      <c r="F5" s="41" t="s">
        <v>3</v>
      </c>
    </row>
    <row r="6" spans="1:7" ht="15" x14ac:dyDescent="0.25">
      <c r="A6" s="32"/>
      <c r="B6" s="37" t="str">
        <f>A3</f>
        <v>Lot 01</v>
      </c>
      <c r="C6" s="33"/>
      <c r="D6" s="71"/>
      <c r="E6" s="71"/>
      <c r="F6" s="69"/>
    </row>
    <row r="7" spans="1:7" ht="15" x14ac:dyDescent="0.2">
      <c r="A7" s="5"/>
      <c r="B7" s="153" t="str">
        <f>B3</f>
        <v>DEMOLITIONS-CLOISONS-DOUBLAGES-FAUX PLAFONDS</v>
      </c>
      <c r="C7" s="6"/>
      <c r="D7" s="56"/>
      <c r="E7" s="56"/>
      <c r="F7" s="63"/>
    </row>
    <row r="8" spans="1:7" ht="12.75" customHeight="1" x14ac:dyDescent="0.2">
      <c r="A8" s="5"/>
      <c r="B8" s="153"/>
      <c r="C8" s="66"/>
      <c r="D8" s="56"/>
      <c r="E8" s="56"/>
      <c r="F8" s="151"/>
    </row>
    <row r="9" spans="1:7" x14ac:dyDescent="0.2">
      <c r="A9" s="17">
        <v>3.1</v>
      </c>
      <c r="B9" s="31" t="s">
        <v>77</v>
      </c>
      <c r="C9" s="66" t="s">
        <v>9</v>
      </c>
      <c r="D9" s="62"/>
      <c r="E9" s="56"/>
      <c r="F9" s="164"/>
      <c r="G9" s="83"/>
    </row>
    <row r="10" spans="1:7" ht="12.75" customHeight="1" x14ac:dyDescent="0.2">
      <c r="A10" s="17"/>
      <c r="B10" s="19"/>
      <c r="C10" s="66"/>
      <c r="D10" s="62"/>
      <c r="E10" s="56"/>
      <c r="F10" s="100"/>
      <c r="G10" s="54"/>
    </row>
    <row r="11" spans="1:7" x14ac:dyDescent="0.2">
      <c r="A11" s="17">
        <v>3.2</v>
      </c>
      <c r="B11" s="15" t="s">
        <v>24</v>
      </c>
      <c r="C11" s="66"/>
      <c r="D11" s="56"/>
      <c r="E11" s="56"/>
      <c r="F11" s="63"/>
    </row>
    <row r="12" spans="1:7" x14ac:dyDescent="0.2">
      <c r="A12" s="17" t="s">
        <v>15</v>
      </c>
      <c r="B12" s="31" t="s">
        <v>98</v>
      </c>
      <c r="C12" s="66" t="s">
        <v>5</v>
      </c>
      <c r="D12" s="56"/>
      <c r="E12" s="56"/>
      <c r="F12" s="63"/>
      <c r="G12" s="64"/>
    </row>
    <row r="13" spans="1:7" x14ac:dyDescent="0.2">
      <c r="A13" s="17"/>
      <c r="B13" s="19"/>
      <c r="C13" s="66"/>
      <c r="D13" s="62"/>
      <c r="E13" s="56"/>
      <c r="F13" s="63"/>
      <c r="G13" s="64"/>
    </row>
    <row r="14" spans="1:7" x14ac:dyDescent="0.2">
      <c r="A14" s="17" t="s">
        <v>78</v>
      </c>
      <c r="B14" s="31" t="s">
        <v>43</v>
      </c>
      <c r="C14" s="66" t="s">
        <v>9</v>
      </c>
      <c r="D14" s="56"/>
      <c r="E14" s="56"/>
      <c r="F14" s="63"/>
      <c r="G14" s="64"/>
    </row>
    <row r="15" spans="1:7" x14ac:dyDescent="0.2">
      <c r="A15" s="17"/>
      <c r="B15" s="19"/>
      <c r="C15" s="66"/>
      <c r="D15" s="56"/>
      <c r="E15" s="56"/>
      <c r="F15" s="63"/>
    </row>
    <row r="16" spans="1:7" x14ac:dyDescent="0.2">
      <c r="A16" s="17" t="s">
        <v>79</v>
      </c>
      <c r="B16" s="31" t="s">
        <v>30</v>
      </c>
      <c r="C16" s="6" t="s">
        <v>9</v>
      </c>
      <c r="D16" s="56"/>
      <c r="E16" s="56"/>
      <c r="F16" s="100"/>
      <c r="G16" s="64"/>
    </row>
    <row r="17" spans="1:7" x14ac:dyDescent="0.2">
      <c r="A17" s="17"/>
      <c r="B17" s="19"/>
      <c r="C17" s="66"/>
      <c r="D17" s="56"/>
      <c r="E17" s="56"/>
      <c r="F17" s="63"/>
      <c r="G17" s="64"/>
    </row>
    <row r="18" spans="1:7" x14ac:dyDescent="0.2">
      <c r="A18" s="17" t="s">
        <v>80</v>
      </c>
      <c r="B18" s="31" t="s">
        <v>44</v>
      </c>
      <c r="C18" s="66" t="s">
        <v>9</v>
      </c>
      <c r="D18" s="56"/>
      <c r="E18" s="56"/>
      <c r="F18" s="100"/>
      <c r="G18" s="64"/>
    </row>
    <row r="19" spans="1:7" x14ac:dyDescent="0.2">
      <c r="A19" s="17"/>
      <c r="B19" s="149"/>
      <c r="C19" s="66"/>
      <c r="D19" s="56"/>
      <c r="E19" s="56"/>
      <c r="F19" s="100"/>
      <c r="G19" s="64"/>
    </row>
    <row r="20" spans="1:7" x14ac:dyDescent="0.2">
      <c r="A20" s="17"/>
      <c r="B20" s="15"/>
      <c r="C20" s="66"/>
      <c r="D20" s="56"/>
      <c r="E20" s="59"/>
      <c r="F20" s="97"/>
      <c r="G20" s="64"/>
    </row>
    <row r="21" spans="1:7" x14ac:dyDescent="0.2">
      <c r="A21" s="17">
        <v>3.3</v>
      </c>
      <c r="B21" s="31" t="s">
        <v>81</v>
      </c>
      <c r="C21" s="66"/>
      <c r="D21" s="56"/>
      <c r="E21" s="56"/>
      <c r="F21" s="63"/>
      <c r="G21" s="64"/>
    </row>
    <row r="22" spans="1:7" x14ac:dyDescent="0.2">
      <c r="A22" s="17" t="s">
        <v>16</v>
      </c>
      <c r="B22" s="36" t="s">
        <v>82</v>
      </c>
      <c r="C22" s="66" t="s">
        <v>83</v>
      </c>
      <c r="D22" s="56"/>
      <c r="E22" s="56"/>
      <c r="F22" s="63"/>
      <c r="G22" s="64"/>
    </row>
    <row r="23" spans="1:7" x14ac:dyDescent="0.2">
      <c r="A23" s="17"/>
      <c r="B23" s="36"/>
      <c r="C23" s="66"/>
      <c r="D23" s="56"/>
      <c r="E23" s="56"/>
      <c r="F23" s="63"/>
      <c r="G23" s="64"/>
    </row>
    <row r="24" spans="1:7" x14ac:dyDescent="0.2">
      <c r="A24" s="17" t="s">
        <v>17</v>
      </c>
      <c r="B24" s="36" t="s">
        <v>84</v>
      </c>
      <c r="C24" s="66" t="s">
        <v>6</v>
      </c>
      <c r="D24" s="62"/>
      <c r="E24" s="56"/>
      <c r="F24" s="63"/>
      <c r="G24" s="64"/>
    </row>
    <row r="25" spans="1:7" x14ac:dyDescent="0.2">
      <c r="A25" s="17"/>
      <c r="B25" s="36"/>
      <c r="C25" s="66"/>
      <c r="D25" s="62"/>
      <c r="E25" s="56"/>
      <c r="F25" s="63"/>
      <c r="G25" s="64"/>
    </row>
    <row r="26" spans="1:7" x14ac:dyDescent="0.2">
      <c r="A26" s="17" t="s">
        <v>19</v>
      </c>
      <c r="B26" s="31" t="s">
        <v>85</v>
      </c>
      <c r="C26" s="66" t="s">
        <v>9</v>
      </c>
      <c r="D26" s="62"/>
      <c r="E26" s="56"/>
      <c r="F26" s="100"/>
      <c r="G26" s="64"/>
    </row>
    <row r="27" spans="1:7" x14ac:dyDescent="0.2">
      <c r="A27" s="17"/>
      <c r="B27" s="19"/>
      <c r="C27" s="66"/>
      <c r="D27" s="62"/>
      <c r="E27" s="56"/>
      <c r="F27" s="100"/>
      <c r="G27" s="64"/>
    </row>
    <row r="28" spans="1:7" x14ac:dyDescent="0.2">
      <c r="A28" s="17">
        <v>3.4</v>
      </c>
      <c r="B28" s="36" t="s">
        <v>86</v>
      </c>
      <c r="C28" s="66"/>
      <c r="D28" s="56"/>
      <c r="E28" s="82"/>
      <c r="F28" s="100"/>
      <c r="G28" s="64"/>
    </row>
    <row r="29" spans="1:7" ht="13.5" customHeight="1" x14ac:dyDescent="0.2">
      <c r="A29" s="18" t="s">
        <v>18</v>
      </c>
      <c r="B29" s="36" t="s">
        <v>99</v>
      </c>
      <c r="C29" s="66" t="s">
        <v>162</v>
      </c>
      <c r="D29" s="62"/>
      <c r="E29" s="56"/>
      <c r="F29" s="100"/>
      <c r="G29" s="64"/>
    </row>
    <row r="30" spans="1:7" x14ac:dyDescent="0.2">
      <c r="A30" s="17"/>
      <c r="B30" s="31"/>
      <c r="C30" s="66"/>
      <c r="D30" s="62"/>
      <c r="E30" s="56"/>
      <c r="F30" s="63"/>
      <c r="G30" s="64"/>
    </row>
    <row r="31" spans="1:7" x14ac:dyDescent="0.2">
      <c r="A31" s="18" t="s">
        <v>20</v>
      </c>
      <c r="B31" s="36" t="s">
        <v>87</v>
      </c>
      <c r="C31" s="66" t="s">
        <v>9</v>
      </c>
      <c r="D31" s="62"/>
      <c r="E31" s="56"/>
      <c r="F31" s="100"/>
      <c r="G31" s="64"/>
    </row>
    <row r="32" spans="1:7" x14ac:dyDescent="0.2">
      <c r="A32" s="18"/>
      <c r="B32" s="150"/>
      <c r="C32" s="66"/>
      <c r="D32" s="62"/>
      <c r="E32" s="68"/>
      <c r="F32" s="100"/>
      <c r="G32" s="64"/>
    </row>
    <row r="33" spans="1:7" x14ac:dyDescent="0.2">
      <c r="A33" s="18">
        <v>3.5</v>
      </c>
      <c r="B33" s="36" t="s">
        <v>163</v>
      </c>
      <c r="C33" s="66"/>
      <c r="D33" s="62"/>
      <c r="E33" s="68"/>
      <c r="F33" s="100"/>
      <c r="G33" s="64"/>
    </row>
    <row r="34" spans="1:7" x14ac:dyDescent="0.2">
      <c r="A34" s="17" t="s">
        <v>21</v>
      </c>
      <c r="B34" s="154" t="s">
        <v>164</v>
      </c>
      <c r="C34" s="66" t="s">
        <v>6</v>
      </c>
      <c r="D34" s="62"/>
      <c r="E34" s="68"/>
      <c r="F34" s="97"/>
      <c r="G34" s="64"/>
    </row>
    <row r="35" spans="1:7" x14ac:dyDescent="0.2">
      <c r="A35" s="17"/>
      <c r="B35" s="154" t="s">
        <v>165</v>
      </c>
      <c r="C35" s="66"/>
      <c r="D35" s="62"/>
      <c r="E35" s="68"/>
      <c r="F35" s="97"/>
      <c r="G35" s="64"/>
    </row>
    <row r="36" spans="1:7" x14ac:dyDescent="0.2">
      <c r="A36" s="17"/>
      <c r="B36" s="154"/>
      <c r="C36" s="66"/>
      <c r="D36" s="62"/>
      <c r="E36" s="68"/>
      <c r="F36" s="97"/>
      <c r="G36" s="64"/>
    </row>
    <row r="37" spans="1:7" x14ac:dyDescent="0.2">
      <c r="A37" s="17">
        <v>3.6</v>
      </c>
      <c r="B37" s="154" t="s">
        <v>167</v>
      </c>
      <c r="C37" s="66"/>
      <c r="D37" s="62"/>
      <c r="E37" s="68"/>
      <c r="F37" s="97"/>
      <c r="G37" s="64"/>
    </row>
    <row r="38" spans="1:7" x14ac:dyDescent="0.2">
      <c r="A38" s="17" t="s">
        <v>22</v>
      </c>
      <c r="B38" s="154" t="s">
        <v>166</v>
      </c>
      <c r="C38" s="66" t="s">
        <v>6</v>
      </c>
      <c r="D38" s="62"/>
      <c r="E38" s="68"/>
      <c r="F38" s="97"/>
      <c r="G38" s="64"/>
    </row>
    <row r="39" spans="1:7" x14ac:dyDescent="0.2">
      <c r="A39" s="17"/>
      <c r="B39" s="19"/>
      <c r="C39" s="66"/>
      <c r="D39" s="62"/>
      <c r="E39" s="68"/>
      <c r="F39" s="97"/>
      <c r="G39" s="64"/>
    </row>
    <row r="40" spans="1:7" x14ac:dyDescent="0.2">
      <c r="A40" s="18">
        <v>3.7</v>
      </c>
      <c r="B40" s="36" t="s">
        <v>88</v>
      </c>
      <c r="C40" s="66"/>
      <c r="D40" s="62"/>
      <c r="E40" s="68"/>
      <c r="F40" s="100"/>
      <c r="G40" s="64"/>
    </row>
    <row r="41" spans="1:7" x14ac:dyDescent="0.2">
      <c r="A41" s="17" t="s">
        <v>92</v>
      </c>
      <c r="B41" s="154" t="s">
        <v>168</v>
      </c>
      <c r="C41" s="66" t="s">
        <v>162</v>
      </c>
      <c r="D41" s="62"/>
      <c r="E41" s="68"/>
      <c r="F41" s="97"/>
      <c r="G41" s="64"/>
    </row>
    <row r="42" spans="1:7" x14ac:dyDescent="0.2">
      <c r="A42" s="18"/>
      <c r="B42" s="150"/>
      <c r="C42" s="66"/>
      <c r="D42" s="62"/>
      <c r="E42" s="68"/>
      <c r="F42" s="100"/>
      <c r="G42" s="64"/>
    </row>
    <row r="43" spans="1:7" x14ac:dyDescent="0.2">
      <c r="A43" s="17" t="s">
        <v>169</v>
      </c>
      <c r="B43" s="154" t="s">
        <v>89</v>
      </c>
      <c r="C43" s="66" t="s">
        <v>162</v>
      </c>
      <c r="D43" s="62"/>
      <c r="E43" s="68"/>
      <c r="F43" s="97"/>
      <c r="G43" s="64"/>
    </row>
    <row r="44" spans="1:7" x14ac:dyDescent="0.2">
      <c r="A44" s="17"/>
      <c r="B44" s="19"/>
      <c r="C44" s="66"/>
      <c r="D44" s="62"/>
      <c r="E44" s="68"/>
      <c r="F44" s="97"/>
      <c r="G44" s="64"/>
    </row>
    <row r="45" spans="1:7" x14ac:dyDescent="0.2">
      <c r="A45" s="17" t="s">
        <v>170</v>
      </c>
      <c r="B45" s="154" t="s">
        <v>171</v>
      </c>
      <c r="C45" s="66" t="s">
        <v>162</v>
      </c>
      <c r="D45" s="62"/>
      <c r="E45" s="68"/>
      <c r="F45" s="97"/>
      <c r="G45" s="64"/>
    </row>
    <row r="46" spans="1:7" x14ac:dyDescent="0.2">
      <c r="A46" s="17"/>
      <c r="B46" s="19"/>
      <c r="C46" s="66"/>
      <c r="D46" s="62"/>
      <c r="E46" s="68"/>
      <c r="F46" s="97"/>
      <c r="G46" s="64"/>
    </row>
    <row r="47" spans="1:7" x14ac:dyDescent="0.2">
      <c r="A47" s="18" t="s">
        <v>172</v>
      </c>
      <c r="B47" s="36" t="s">
        <v>90</v>
      </c>
      <c r="C47" s="66"/>
      <c r="D47" s="62"/>
      <c r="E47" s="68"/>
      <c r="F47" s="100"/>
      <c r="G47" s="64"/>
    </row>
    <row r="48" spans="1:7" x14ac:dyDescent="0.2">
      <c r="A48" s="18" t="s">
        <v>173</v>
      </c>
      <c r="B48" s="155" t="s">
        <v>174</v>
      </c>
      <c r="C48" s="66" t="s">
        <v>162</v>
      </c>
      <c r="D48" s="62"/>
      <c r="E48" s="68"/>
      <c r="F48" s="97"/>
      <c r="G48" s="64"/>
    </row>
    <row r="49" spans="1:7" x14ac:dyDescent="0.2">
      <c r="A49" s="18"/>
      <c r="B49" s="150"/>
      <c r="C49" s="66"/>
      <c r="D49" s="62"/>
      <c r="E49" s="68"/>
      <c r="F49" s="100"/>
      <c r="G49" s="64"/>
    </row>
    <row r="50" spans="1:7" x14ac:dyDescent="0.2">
      <c r="A50" s="18" t="s">
        <v>97</v>
      </c>
      <c r="B50" s="155" t="s">
        <v>175</v>
      </c>
      <c r="C50" s="66" t="s">
        <v>162</v>
      </c>
      <c r="D50" s="62"/>
      <c r="E50" s="68"/>
      <c r="F50" s="97"/>
      <c r="G50" s="64"/>
    </row>
    <row r="51" spans="1:7" x14ac:dyDescent="0.2">
      <c r="A51" s="18"/>
      <c r="B51" s="19"/>
      <c r="C51" s="66"/>
      <c r="D51" s="62"/>
      <c r="E51" s="68"/>
      <c r="F51" s="97"/>
      <c r="G51" s="64"/>
    </row>
    <row r="52" spans="1:7" x14ac:dyDescent="0.2">
      <c r="A52" s="18" t="s">
        <v>176</v>
      </c>
      <c r="B52" s="36" t="s">
        <v>91</v>
      </c>
      <c r="C52" s="66"/>
      <c r="D52" s="62"/>
      <c r="E52" s="68"/>
      <c r="F52" s="100"/>
      <c r="G52" s="64"/>
    </row>
    <row r="53" spans="1:7" x14ac:dyDescent="0.2">
      <c r="A53" s="18" t="s">
        <v>177</v>
      </c>
      <c r="B53" s="36" t="s">
        <v>93</v>
      </c>
      <c r="C53" s="66" t="s">
        <v>162</v>
      </c>
      <c r="D53" s="62"/>
      <c r="E53" s="68"/>
      <c r="F53" s="100"/>
      <c r="G53" s="64"/>
    </row>
    <row r="54" spans="1:7" x14ac:dyDescent="0.2">
      <c r="A54" s="18"/>
      <c r="B54" s="152"/>
      <c r="C54" s="66"/>
      <c r="D54" s="62"/>
      <c r="E54" s="68"/>
      <c r="F54" s="97"/>
      <c r="G54" s="64"/>
    </row>
    <row r="55" spans="1:7" x14ac:dyDescent="0.2">
      <c r="A55" s="18" t="s">
        <v>178</v>
      </c>
      <c r="B55" s="36" t="s">
        <v>100</v>
      </c>
      <c r="C55" s="66" t="s">
        <v>162</v>
      </c>
      <c r="D55" s="62"/>
      <c r="E55" s="68"/>
      <c r="F55" s="100"/>
      <c r="G55" s="64"/>
    </row>
    <row r="56" spans="1:7" x14ac:dyDescent="0.2">
      <c r="A56" s="18"/>
      <c r="B56" s="150"/>
      <c r="C56" s="66"/>
      <c r="D56" s="62"/>
      <c r="E56" s="68"/>
      <c r="F56" s="100"/>
      <c r="G56" s="64"/>
    </row>
    <row r="57" spans="1:7" x14ac:dyDescent="0.2">
      <c r="A57" s="18" t="s">
        <v>179</v>
      </c>
      <c r="B57" s="36" t="s">
        <v>187</v>
      </c>
      <c r="C57" s="66" t="s">
        <v>162</v>
      </c>
      <c r="D57" s="62"/>
      <c r="E57" s="68"/>
      <c r="F57" s="100"/>
      <c r="G57" s="64"/>
    </row>
    <row r="58" spans="1:7" x14ac:dyDescent="0.2">
      <c r="A58" s="18"/>
      <c r="B58" s="36" t="s">
        <v>188</v>
      </c>
      <c r="C58" s="66"/>
      <c r="D58" s="62"/>
      <c r="E58" s="68"/>
      <c r="F58" s="100"/>
      <c r="G58" s="64"/>
    </row>
    <row r="59" spans="1:7" x14ac:dyDescent="0.2">
      <c r="A59" s="18"/>
      <c r="B59" s="150"/>
      <c r="C59" s="66"/>
      <c r="D59" s="62"/>
      <c r="E59" s="68"/>
      <c r="F59" s="100"/>
      <c r="G59" s="64"/>
    </row>
    <row r="60" spans="1:7" x14ac:dyDescent="0.2">
      <c r="A60" s="18" t="s">
        <v>180</v>
      </c>
      <c r="B60" s="36" t="s">
        <v>186</v>
      </c>
      <c r="C60" s="66" t="s">
        <v>162</v>
      </c>
      <c r="D60" s="62"/>
      <c r="E60" s="68"/>
      <c r="F60" s="100"/>
      <c r="G60" s="64"/>
    </row>
    <row r="61" spans="1:7" x14ac:dyDescent="0.2">
      <c r="A61" s="18"/>
      <c r="B61" s="150"/>
      <c r="C61" s="66"/>
      <c r="D61" s="62"/>
      <c r="E61" s="68"/>
      <c r="F61" s="100"/>
      <c r="G61" s="64"/>
    </row>
    <row r="62" spans="1:7" x14ac:dyDescent="0.2">
      <c r="A62" s="18" t="s">
        <v>181</v>
      </c>
      <c r="B62" s="36" t="s">
        <v>94</v>
      </c>
      <c r="C62" s="66" t="s">
        <v>162</v>
      </c>
      <c r="D62" s="62"/>
      <c r="E62" s="68"/>
      <c r="F62" s="100"/>
      <c r="G62" s="64"/>
    </row>
    <row r="63" spans="1:7" x14ac:dyDescent="0.2">
      <c r="A63" s="18"/>
      <c r="B63" s="150"/>
      <c r="C63" s="66"/>
      <c r="D63" s="62"/>
      <c r="E63" s="68"/>
      <c r="F63" s="100"/>
      <c r="G63" s="64"/>
    </row>
    <row r="64" spans="1:7" x14ac:dyDescent="0.2">
      <c r="A64" s="18" t="s">
        <v>189</v>
      </c>
      <c r="B64" s="36" t="s">
        <v>190</v>
      </c>
      <c r="C64" s="66" t="s">
        <v>6</v>
      </c>
      <c r="D64" s="62"/>
      <c r="E64" s="68"/>
      <c r="F64" s="100"/>
      <c r="G64" s="64"/>
    </row>
    <row r="65" spans="1:7" x14ac:dyDescent="0.2">
      <c r="A65" s="18"/>
      <c r="B65" s="36"/>
      <c r="C65" s="66"/>
      <c r="D65" s="62"/>
      <c r="E65" s="68"/>
      <c r="F65" s="100"/>
      <c r="G65" s="64"/>
    </row>
    <row r="66" spans="1:7" x14ac:dyDescent="0.2">
      <c r="A66" s="18" t="s">
        <v>191</v>
      </c>
      <c r="B66" s="36" t="s">
        <v>192</v>
      </c>
      <c r="C66" s="66" t="s">
        <v>162</v>
      </c>
      <c r="D66" s="62"/>
      <c r="E66" s="68"/>
      <c r="F66" s="100"/>
      <c r="G66" s="64"/>
    </row>
    <row r="67" spans="1:7" x14ac:dyDescent="0.2">
      <c r="A67" s="18"/>
      <c r="B67" s="36"/>
      <c r="C67" s="66"/>
      <c r="D67" s="62"/>
      <c r="E67" s="68"/>
      <c r="F67" s="100"/>
      <c r="G67" s="64"/>
    </row>
    <row r="68" spans="1:7" x14ac:dyDescent="0.2">
      <c r="A68" s="18" t="s">
        <v>182</v>
      </c>
      <c r="B68" s="36" t="s">
        <v>95</v>
      </c>
      <c r="C68" s="66"/>
      <c r="D68" s="56"/>
      <c r="E68" s="59"/>
      <c r="F68" s="100"/>
      <c r="G68" s="64"/>
    </row>
    <row r="69" spans="1:7" x14ac:dyDescent="0.2">
      <c r="A69" s="18" t="s">
        <v>138</v>
      </c>
      <c r="B69" s="36" t="s">
        <v>193</v>
      </c>
      <c r="C69" s="66" t="s">
        <v>9</v>
      </c>
      <c r="D69" s="56"/>
      <c r="E69" s="68"/>
      <c r="F69" s="97"/>
      <c r="G69" s="64"/>
    </row>
    <row r="70" spans="1:7" x14ac:dyDescent="0.2">
      <c r="A70" s="18"/>
      <c r="B70" s="36"/>
      <c r="C70" s="66"/>
      <c r="D70" s="56"/>
      <c r="E70" s="68"/>
      <c r="F70" s="97"/>
      <c r="G70" s="64"/>
    </row>
    <row r="71" spans="1:7" x14ac:dyDescent="0.2">
      <c r="A71" s="18" t="s">
        <v>183</v>
      </c>
      <c r="B71" s="36" t="s">
        <v>96</v>
      </c>
      <c r="C71" s="66" t="s">
        <v>9</v>
      </c>
      <c r="D71" s="56"/>
      <c r="E71" s="68"/>
      <c r="F71" s="97"/>
      <c r="G71" s="64"/>
    </row>
    <row r="72" spans="1:7" x14ac:dyDescent="0.2">
      <c r="A72" s="18"/>
      <c r="B72" s="36"/>
      <c r="C72" s="66"/>
      <c r="D72" s="56"/>
      <c r="E72" s="68"/>
      <c r="F72" s="97"/>
      <c r="G72" s="64"/>
    </row>
    <row r="73" spans="1:7" x14ac:dyDescent="0.2">
      <c r="A73" s="18" t="s">
        <v>184</v>
      </c>
      <c r="B73" s="36" t="s">
        <v>101</v>
      </c>
      <c r="C73" s="66" t="s">
        <v>9</v>
      </c>
      <c r="D73" s="56"/>
      <c r="E73" s="68"/>
      <c r="F73" s="97"/>
      <c r="G73" s="64"/>
    </row>
    <row r="74" spans="1:7" x14ac:dyDescent="0.2">
      <c r="A74" s="18"/>
      <c r="B74" s="36"/>
      <c r="C74" s="66"/>
      <c r="D74" s="56"/>
      <c r="E74" s="59"/>
      <c r="F74" s="100"/>
      <c r="G74" s="64"/>
    </row>
    <row r="75" spans="1:7" x14ac:dyDescent="0.2">
      <c r="A75" s="18" t="s">
        <v>185</v>
      </c>
      <c r="B75" s="15" t="s">
        <v>194</v>
      </c>
      <c r="C75" s="66" t="s">
        <v>9</v>
      </c>
      <c r="D75" s="56"/>
      <c r="E75" s="68"/>
      <c r="F75" s="100"/>
      <c r="G75" s="64"/>
    </row>
    <row r="76" spans="1:7" ht="13.5" customHeight="1" x14ac:dyDescent="0.2">
      <c r="A76" s="17"/>
      <c r="B76" s="15"/>
      <c r="C76" s="6"/>
      <c r="D76" s="82"/>
      <c r="E76" s="82"/>
      <c r="F76" s="60"/>
    </row>
    <row r="77" spans="1:7" ht="13.5" thickBot="1" x14ac:dyDescent="0.25">
      <c r="A77" s="27"/>
      <c r="B77" s="28"/>
      <c r="C77" s="75"/>
      <c r="D77" s="65"/>
      <c r="E77" s="65"/>
      <c r="F77" s="96"/>
    </row>
    <row r="78" spans="1:7" ht="24.75" customHeight="1" thickBot="1" x14ac:dyDescent="0.25">
      <c r="A78" s="9"/>
      <c r="B78" s="15" t="s">
        <v>60</v>
      </c>
      <c r="C78" s="66"/>
      <c r="D78" s="12"/>
      <c r="E78" s="12"/>
      <c r="F78" s="101"/>
    </row>
    <row r="79" spans="1:7" ht="18" customHeight="1" thickBot="1" x14ac:dyDescent="0.25">
      <c r="A79" s="9"/>
      <c r="B79" s="10" t="s">
        <v>13</v>
      </c>
      <c r="C79" s="93">
        <v>0.2</v>
      </c>
      <c r="D79" s="56"/>
      <c r="E79" s="56"/>
      <c r="F79" s="102"/>
    </row>
    <row r="80" spans="1:7" ht="18" customHeight="1" thickBot="1" x14ac:dyDescent="0.25">
      <c r="A80" s="46"/>
      <c r="B80" s="47" t="s">
        <v>12</v>
      </c>
      <c r="C80" s="66"/>
      <c r="D80" s="56"/>
      <c r="E80" s="56"/>
      <c r="F80" s="101"/>
    </row>
    <row r="81" spans="1:74" ht="13.5" thickBot="1" x14ac:dyDescent="0.25">
      <c r="A81" s="48"/>
      <c r="B81" s="49"/>
      <c r="C81" s="50"/>
      <c r="D81" s="85"/>
      <c r="E81" s="85"/>
      <c r="F81" s="86"/>
    </row>
    <row r="82" spans="1:74" ht="30" customHeight="1" x14ac:dyDescent="0.2">
      <c r="A82" s="18">
        <v>4</v>
      </c>
      <c r="B82" s="36" t="s">
        <v>31</v>
      </c>
      <c r="C82" s="11"/>
      <c r="D82" s="12"/>
      <c r="E82" s="12"/>
      <c r="F82" s="63"/>
      <c r="H82" s="53"/>
      <c r="I82" s="53"/>
      <c r="J82" s="53"/>
      <c r="K82" s="53"/>
      <c r="L82" s="87"/>
      <c r="M82" s="53"/>
      <c r="N82" s="53"/>
      <c r="O82" s="53"/>
      <c r="P82" s="53"/>
      <c r="Q82" s="53"/>
      <c r="R82" s="53"/>
      <c r="S82" s="87"/>
      <c r="T82" s="53"/>
      <c r="U82" s="53"/>
      <c r="V82" s="53"/>
      <c r="W82" s="53"/>
      <c r="X82" s="53"/>
      <c r="Y82" s="53"/>
      <c r="Z82" s="87"/>
      <c r="AA82" s="53"/>
      <c r="AB82" s="53"/>
      <c r="AC82" s="53"/>
      <c r="AD82" s="53"/>
      <c r="AE82" s="53"/>
      <c r="AF82" s="53"/>
      <c r="AG82" s="87"/>
      <c r="AH82" s="53"/>
      <c r="AI82" s="53"/>
      <c r="AJ82" s="53"/>
      <c r="AK82" s="53"/>
      <c r="AL82" s="53"/>
      <c r="AM82" s="53"/>
      <c r="AN82" s="87"/>
      <c r="AO82" s="53"/>
      <c r="AP82" s="53"/>
      <c r="AQ82" s="53"/>
      <c r="AR82" s="53"/>
      <c r="AS82" s="53"/>
      <c r="AT82" s="53"/>
      <c r="AU82" s="87"/>
      <c r="AV82" s="53"/>
      <c r="AW82" s="53"/>
      <c r="AX82" s="53"/>
      <c r="AY82" s="53"/>
      <c r="AZ82" s="53"/>
      <c r="BA82" s="53"/>
      <c r="BB82" s="87"/>
      <c r="BC82" s="53"/>
      <c r="BD82" s="53"/>
      <c r="BE82" s="53"/>
      <c r="BF82" s="53"/>
      <c r="BG82" s="53"/>
      <c r="BH82" s="53"/>
      <c r="BI82" s="87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</row>
    <row r="83" spans="1:74" ht="18" customHeight="1" x14ac:dyDescent="0.2">
      <c r="A83" s="42"/>
      <c r="B83" s="73" t="s">
        <v>32</v>
      </c>
      <c r="C83" s="43"/>
      <c r="D83" s="44"/>
      <c r="E83" s="44"/>
      <c r="F83" s="69"/>
      <c r="H83" s="53"/>
      <c r="I83" s="53"/>
      <c r="J83" s="53"/>
      <c r="K83" s="53"/>
      <c r="L83" s="87"/>
      <c r="M83" s="53"/>
      <c r="N83" s="53"/>
      <c r="O83" s="53"/>
      <c r="P83" s="53"/>
      <c r="Q83" s="53"/>
      <c r="R83" s="53"/>
      <c r="S83" s="87"/>
      <c r="T83" s="53"/>
      <c r="U83" s="53"/>
      <c r="V83" s="53"/>
      <c r="W83" s="53"/>
      <c r="X83" s="53"/>
      <c r="Y83" s="53"/>
      <c r="Z83" s="87"/>
      <c r="AA83" s="53"/>
      <c r="AB83" s="53"/>
      <c r="AC83" s="53"/>
      <c r="AD83" s="53"/>
      <c r="AE83" s="53"/>
      <c r="AF83" s="53"/>
      <c r="AG83" s="87"/>
      <c r="AH83" s="53"/>
      <c r="AI83" s="53"/>
      <c r="AJ83" s="53"/>
      <c r="AK83" s="53"/>
      <c r="AL83" s="53"/>
      <c r="AM83" s="53"/>
      <c r="AN83" s="87"/>
      <c r="AO83" s="53"/>
      <c r="AP83" s="53"/>
      <c r="AQ83" s="53"/>
      <c r="AR83" s="53"/>
      <c r="AS83" s="53"/>
      <c r="AT83" s="53"/>
      <c r="AU83" s="87"/>
      <c r="AV83" s="53"/>
      <c r="AW83" s="53"/>
      <c r="AX83" s="53"/>
      <c r="AY83" s="53"/>
      <c r="AZ83" s="53"/>
      <c r="BA83" s="53"/>
      <c r="BB83" s="87"/>
      <c r="BC83" s="53"/>
      <c r="BD83" s="53"/>
      <c r="BE83" s="53"/>
      <c r="BF83" s="53"/>
      <c r="BG83" s="53"/>
      <c r="BH83" s="53"/>
      <c r="BI83" s="87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</row>
    <row r="84" spans="1:74" ht="12.75" customHeight="1" x14ac:dyDescent="0.2">
      <c r="A84" s="42"/>
      <c r="B84" s="73"/>
      <c r="C84" s="43"/>
      <c r="D84" s="44"/>
      <c r="E84" s="44"/>
      <c r="F84" s="69"/>
      <c r="H84" s="53"/>
      <c r="I84" s="53"/>
      <c r="J84" s="53"/>
      <c r="K84" s="53"/>
      <c r="L84" s="87"/>
      <c r="M84" s="53"/>
      <c r="N84" s="53"/>
      <c r="O84" s="53"/>
      <c r="P84" s="53"/>
      <c r="Q84" s="53"/>
      <c r="R84" s="53"/>
      <c r="S84" s="87"/>
      <c r="T84" s="53"/>
      <c r="U84" s="53"/>
      <c r="V84" s="53"/>
      <c r="W84" s="53"/>
      <c r="X84" s="53"/>
      <c r="Y84" s="53"/>
      <c r="Z84" s="87"/>
      <c r="AA84" s="53"/>
      <c r="AB84" s="53"/>
      <c r="AC84" s="53"/>
      <c r="AD84" s="53"/>
      <c r="AE84" s="53"/>
      <c r="AF84" s="53"/>
      <c r="AG84" s="87"/>
      <c r="AH84" s="53"/>
      <c r="AI84" s="53"/>
      <c r="AJ84" s="53"/>
      <c r="AK84" s="53"/>
      <c r="AL84" s="53"/>
      <c r="AM84" s="53"/>
      <c r="AN84" s="87"/>
      <c r="AO84" s="53"/>
      <c r="AP84" s="53"/>
      <c r="AQ84" s="53"/>
      <c r="AR84" s="53"/>
      <c r="AS84" s="53"/>
      <c r="AT84" s="53"/>
      <c r="AU84" s="87"/>
      <c r="AV84" s="53"/>
      <c r="AW84" s="53"/>
      <c r="AX84" s="53"/>
      <c r="AY84" s="53"/>
      <c r="AZ84" s="53"/>
      <c r="BA84" s="53"/>
      <c r="BB84" s="87"/>
      <c r="BC84" s="53"/>
      <c r="BD84" s="53"/>
      <c r="BE84" s="53"/>
      <c r="BF84" s="53"/>
      <c r="BG84" s="53"/>
      <c r="BH84" s="53"/>
      <c r="BI84" s="87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</row>
    <row r="85" spans="1:74" ht="15" customHeight="1" thickBot="1" x14ac:dyDescent="0.25">
      <c r="A85" s="79" t="s">
        <v>195</v>
      </c>
      <c r="B85" s="30" t="s">
        <v>91</v>
      </c>
      <c r="C85" s="23"/>
      <c r="D85" s="82"/>
      <c r="E85" s="82"/>
      <c r="F85" s="95"/>
    </row>
    <row r="86" spans="1:74" ht="13.5" thickBot="1" x14ac:dyDescent="0.25">
      <c r="A86" s="18" t="s">
        <v>196</v>
      </c>
      <c r="B86" s="15" t="s">
        <v>197</v>
      </c>
      <c r="C86" s="66" t="s">
        <v>162</v>
      </c>
      <c r="D86" s="56"/>
      <c r="E86" s="68"/>
      <c r="F86" s="88"/>
      <c r="G86" s="64"/>
    </row>
    <row r="87" spans="1:74" ht="15.75" customHeight="1" x14ac:dyDescent="0.2">
      <c r="A87" s="8"/>
      <c r="B87" s="80"/>
      <c r="C87" s="4"/>
      <c r="D87" s="82"/>
      <c r="E87" s="82"/>
      <c r="F87" s="63"/>
      <c r="H87" s="53"/>
      <c r="I87" s="53"/>
      <c r="J87" s="53"/>
      <c r="K87" s="53"/>
      <c r="L87" s="87"/>
      <c r="M87" s="53"/>
      <c r="N87" s="53"/>
      <c r="O87" s="53"/>
      <c r="P87" s="53"/>
      <c r="Q87" s="53"/>
      <c r="R87" s="53"/>
      <c r="S87" s="87"/>
      <c r="T87" s="53"/>
      <c r="U87" s="53"/>
      <c r="V87" s="53"/>
      <c r="W87" s="53"/>
      <c r="X87" s="53"/>
      <c r="Y87" s="53"/>
      <c r="Z87" s="87"/>
      <c r="AA87" s="53"/>
      <c r="AB87" s="53"/>
      <c r="AC87" s="53"/>
      <c r="AD87" s="53"/>
      <c r="AE87" s="53"/>
      <c r="AF87" s="53"/>
      <c r="AG87" s="87"/>
      <c r="AH87" s="53"/>
      <c r="AI87" s="53"/>
      <c r="AJ87" s="53"/>
      <c r="AK87" s="53"/>
      <c r="AL87" s="53"/>
      <c r="AM87" s="53"/>
      <c r="AN87" s="87"/>
      <c r="AO87" s="53"/>
      <c r="AP87" s="53"/>
      <c r="AQ87" s="53"/>
      <c r="AR87" s="53"/>
      <c r="AS87" s="53"/>
      <c r="AT87" s="53"/>
      <c r="AU87" s="87"/>
      <c r="AV87" s="53"/>
      <c r="AW87" s="53"/>
      <c r="AX87" s="53"/>
      <c r="AY87" s="53"/>
      <c r="AZ87" s="53"/>
      <c r="BA87" s="53"/>
      <c r="BB87" s="87"/>
      <c r="BC87" s="53"/>
      <c r="BD87" s="53"/>
      <c r="BE87" s="53"/>
      <c r="BF87" s="53"/>
      <c r="BG87" s="53"/>
      <c r="BH87" s="53"/>
      <c r="BI87" s="87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</row>
    <row r="88" spans="1:74" ht="12.75" customHeight="1" thickBot="1" x14ac:dyDescent="0.25">
      <c r="A88" s="27"/>
      <c r="B88" s="28"/>
      <c r="C88" s="29"/>
      <c r="D88" s="61"/>
      <c r="E88" s="61"/>
      <c r="F88" s="70"/>
      <c r="H88" s="53"/>
      <c r="I88" s="53"/>
      <c r="J88" s="53"/>
      <c r="K88" s="53"/>
      <c r="L88" s="87"/>
      <c r="M88" s="53"/>
      <c r="N88" s="53"/>
      <c r="O88" s="53"/>
      <c r="P88" s="53"/>
      <c r="Q88" s="53"/>
      <c r="R88" s="53"/>
      <c r="S88" s="87"/>
      <c r="T88" s="53"/>
      <c r="U88" s="53"/>
      <c r="V88" s="53"/>
      <c r="W88" s="53"/>
      <c r="X88" s="53"/>
      <c r="Y88" s="53"/>
      <c r="Z88" s="87"/>
      <c r="AA88" s="53"/>
      <c r="AB88" s="53"/>
      <c r="AC88" s="53"/>
      <c r="AD88" s="53"/>
      <c r="AE88" s="53"/>
      <c r="AF88" s="53"/>
      <c r="AG88" s="87"/>
      <c r="AH88" s="53"/>
      <c r="AI88" s="53"/>
      <c r="AJ88" s="53"/>
      <c r="AK88" s="53"/>
      <c r="AL88" s="53"/>
      <c r="AM88" s="53"/>
      <c r="AN88" s="87"/>
      <c r="AO88" s="53"/>
      <c r="AP88" s="53"/>
      <c r="AQ88" s="53"/>
      <c r="AR88" s="53"/>
      <c r="AS88" s="53"/>
      <c r="AT88" s="53"/>
      <c r="AU88" s="87"/>
      <c r="AV88" s="53"/>
      <c r="AW88" s="53"/>
      <c r="AX88" s="53"/>
      <c r="AY88" s="53"/>
      <c r="AZ88" s="53"/>
      <c r="BA88" s="53"/>
      <c r="BB88" s="87"/>
      <c r="BC88" s="53"/>
      <c r="BD88" s="53"/>
      <c r="BE88" s="53"/>
      <c r="BF88" s="53"/>
      <c r="BG88" s="53"/>
      <c r="BH88" s="53"/>
      <c r="BI88" s="87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</row>
    <row r="89" spans="1:74" ht="16.5" customHeight="1" thickBot="1" x14ac:dyDescent="0.25">
      <c r="A89" s="9"/>
      <c r="B89" s="15" t="s">
        <v>61</v>
      </c>
      <c r="C89" s="66"/>
      <c r="D89" s="12"/>
      <c r="E89" s="12"/>
      <c r="F89" s="101"/>
      <c r="H89" s="53"/>
      <c r="I89" s="53"/>
      <c r="J89" s="53"/>
      <c r="K89" s="53"/>
      <c r="L89" s="87"/>
      <c r="M89" s="53"/>
      <c r="N89" s="53"/>
      <c r="O89" s="53"/>
      <c r="P89" s="53"/>
      <c r="Q89" s="53"/>
      <c r="R89" s="53"/>
      <c r="S89" s="87"/>
      <c r="T89" s="53"/>
      <c r="U89" s="53"/>
      <c r="V89" s="53"/>
      <c r="W89" s="53"/>
      <c r="X89" s="53"/>
      <c r="Y89" s="53"/>
      <c r="Z89" s="87"/>
      <c r="AA89" s="53"/>
      <c r="AB89" s="53"/>
      <c r="AC89" s="53"/>
      <c r="AD89" s="53"/>
      <c r="AE89" s="53"/>
      <c r="AF89" s="53"/>
      <c r="AG89" s="87"/>
      <c r="AH89" s="53"/>
      <c r="AI89" s="53"/>
      <c r="AJ89" s="53"/>
      <c r="AK89" s="53"/>
      <c r="AL89" s="53"/>
      <c r="AM89" s="53"/>
      <c r="AN89" s="87"/>
      <c r="AO89" s="53"/>
      <c r="AP89" s="53"/>
      <c r="AQ89" s="53"/>
      <c r="AR89" s="53"/>
      <c r="AS89" s="53"/>
      <c r="AT89" s="53"/>
      <c r="AU89" s="87"/>
      <c r="AV89" s="53"/>
      <c r="AW89" s="53"/>
      <c r="AX89" s="53"/>
      <c r="AY89" s="53"/>
      <c r="AZ89" s="53"/>
      <c r="BA89" s="53"/>
      <c r="BB89" s="87"/>
      <c r="BC89" s="53"/>
      <c r="BD89" s="53"/>
      <c r="BE89" s="53"/>
      <c r="BF89" s="53"/>
      <c r="BG89" s="53"/>
      <c r="BH89" s="53"/>
      <c r="BI89" s="87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</row>
    <row r="90" spans="1:74" ht="16.5" customHeight="1" thickBot="1" x14ac:dyDescent="0.25">
      <c r="A90" s="9"/>
      <c r="B90" s="10" t="s">
        <v>13</v>
      </c>
      <c r="C90" s="93">
        <v>0.2</v>
      </c>
      <c r="D90" s="56"/>
      <c r="E90" s="56"/>
      <c r="F90" s="102"/>
      <c r="H90" s="53"/>
      <c r="I90" s="53"/>
      <c r="J90" s="53"/>
      <c r="K90" s="53"/>
      <c r="L90" s="87"/>
      <c r="M90" s="53"/>
      <c r="N90" s="53"/>
      <c r="O90" s="53"/>
      <c r="P90" s="53"/>
      <c r="Q90" s="53"/>
      <c r="R90" s="53"/>
      <c r="S90" s="87"/>
      <c r="T90" s="53"/>
      <c r="U90" s="53"/>
      <c r="V90" s="53"/>
      <c r="W90" s="53"/>
      <c r="X90" s="53"/>
      <c r="Y90" s="53"/>
      <c r="Z90" s="87"/>
      <c r="AA90" s="53"/>
      <c r="AB90" s="53"/>
      <c r="AC90" s="53"/>
      <c r="AD90" s="53"/>
      <c r="AE90" s="53"/>
      <c r="AF90" s="53"/>
      <c r="AG90" s="87"/>
      <c r="AH90" s="53"/>
      <c r="AI90" s="53"/>
      <c r="AJ90" s="53"/>
      <c r="AK90" s="53"/>
      <c r="AL90" s="53"/>
      <c r="AM90" s="53"/>
      <c r="AN90" s="87"/>
      <c r="AO90" s="53"/>
      <c r="AP90" s="53"/>
      <c r="AQ90" s="53"/>
      <c r="AR90" s="53"/>
      <c r="AS90" s="53"/>
      <c r="AT90" s="53"/>
      <c r="AU90" s="87"/>
      <c r="AV90" s="53"/>
      <c r="AW90" s="53"/>
      <c r="AX90" s="53"/>
      <c r="AY90" s="53"/>
      <c r="AZ90" s="53"/>
      <c r="BA90" s="53"/>
      <c r="BB90" s="87"/>
      <c r="BC90" s="53"/>
      <c r="BD90" s="53"/>
      <c r="BE90" s="53"/>
      <c r="BF90" s="53"/>
      <c r="BG90" s="53"/>
      <c r="BH90" s="53"/>
      <c r="BI90" s="87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</row>
    <row r="91" spans="1:74" ht="16.5" customHeight="1" thickBot="1" x14ac:dyDescent="0.25">
      <c r="A91" s="46"/>
      <c r="B91" s="47" t="s">
        <v>62</v>
      </c>
      <c r="C91" s="66"/>
      <c r="D91" s="56"/>
      <c r="E91" s="56"/>
      <c r="F91" s="101"/>
      <c r="H91" s="53"/>
      <c r="I91" s="53"/>
      <c r="J91" s="53"/>
      <c r="K91" s="53"/>
      <c r="L91" s="87"/>
      <c r="M91" s="53"/>
      <c r="N91" s="53"/>
      <c r="O91" s="53"/>
      <c r="P91" s="53"/>
      <c r="Q91" s="53"/>
      <c r="R91" s="53"/>
      <c r="S91" s="87"/>
      <c r="T91" s="53"/>
      <c r="U91" s="53"/>
      <c r="V91" s="53"/>
      <c r="W91" s="53"/>
      <c r="X91" s="53"/>
      <c r="Y91" s="53"/>
      <c r="Z91" s="87"/>
      <c r="AA91" s="53"/>
      <c r="AB91" s="53"/>
      <c r="AC91" s="53"/>
      <c r="AD91" s="53"/>
      <c r="AE91" s="53"/>
      <c r="AF91" s="53"/>
      <c r="AG91" s="87"/>
      <c r="AH91" s="53"/>
      <c r="AI91" s="53"/>
      <c r="AJ91" s="53"/>
      <c r="AK91" s="53"/>
      <c r="AL91" s="53"/>
      <c r="AM91" s="53"/>
      <c r="AN91" s="87"/>
      <c r="AO91" s="53"/>
      <c r="AP91" s="53"/>
      <c r="AQ91" s="53"/>
      <c r="AR91" s="53"/>
      <c r="AS91" s="53"/>
      <c r="AT91" s="53"/>
      <c r="AU91" s="87"/>
      <c r="AV91" s="53"/>
      <c r="AW91" s="53"/>
      <c r="AX91" s="53"/>
      <c r="AY91" s="53"/>
      <c r="AZ91" s="53"/>
      <c r="BA91" s="53"/>
      <c r="BB91" s="87"/>
      <c r="BC91" s="53"/>
      <c r="BD91" s="53"/>
      <c r="BE91" s="53"/>
      <c r="BF91" s="53"/>
      <c r="BG91" s="53"/>
      <c r="BH91" s="53"/>
      <c r="BI91" s="87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</row>
    <row r="92" spans="1:74" ht="12.75" customHeight="1" thickBot="1" x14ac:dyDescent="0.25">
      <c r="A92" s="27"/>
      <c r="B92" s="28"/>
      <c r="C92" s="29"/>
      <c r="D92" s="61"/>
      <c r="E92" s="61"/>
      <c r="F92" s="70"/>
      <c r="H92" s="53"/>
      <c r="I92" s="53"/>
      <c r="J92" s="53"/>
      <c r="K92" s="53"/>
      <c r="L92" s="87"/>
      <c r="M92" s="53"/>
      <c r="N92" s="53"/>
      <c r="O92" s="53"/>
      <c r="P92" s="53"/>
      <c r="Q92" s="53"/>
      <c r="R92" s="53"/>
      <c r="S92" s="87"/>
      <c r="T92" s="53"/>
      <c r="U92" s="53"/>
      <c r="V92" s="53"/>
      <c r="W92" s="53"/>
      <c r="X92" s="53"/>
      <c r="Y92" s="53"/>
      <c r="Z92" s="87"/>
      <c r="AA92" s="53"/>
      <c r="AB92" s="53"/>
      <c r="AC92" s="53"/>
      <c r="AD92" s="53"/>
      <c r="AE92" s="53"/>
      <c r="AF92" s="53"/>
      <c r="AG92" s="87"/>
      <c r="AH92" s="53"/>
      <c r="AI92" s="53"/>
      <c r="AJ92" s="53"/>
      <c r="AK92" s="53"/>
      <c r="AL92" s="53"/>
      <c r="AM92" s="53"/>
      <c r="AN92" s="87"/>
      <c r="AO92" s="53"/>
      <c r="AP92" s="53"/>
      <c r="AQ92" s="53"/>
      <c r="AR92" s="53"/>
      <c r="AS92" s="53"/>
      <c r="AT92" s="53"/>
      <c r="AU92" s="87"/>
      <c r="AV92" s="53"/>
      <c r="AW92" s="53"/>
      <c r="AX92" s="53"/>
      <c r="AY92" s="53"/>
      <c r="AZ92" s="53"/>
      <c r="BA92" s="53"/>
      <c r="BB92" s="87"/>
      <c r="BC92" s="53"/>
      <c r="BD92" s="53"/>
      <c r="BE92" s="53"/>
      <c r="BF92" s="53"/>
      <c r="BG92" s="53"/>
      <c r="BH92" s="53"/>
      <c r="BI92" s="87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</row>
    <row r="93" spans="1:74" ht="15.75" customHeight="1" thickBot="1" x14ac:dyDescent="0.25">
      <c r="A93" s="9"/>
      <c r="B93" s="15" t="s">
        <v>63</v>
      </c>
      <c r="C93" s="66"/>
      <c r="D93" s="12"/>
      <c r="E93" s="12"/>
      <c r="F93" s="101"/>
      <c r="H93" s="53"/>
      <c r="I93" s="53"/>
      <c r="J93" s="53"/>
      <c r="K93" s="53"/>
      <c r="L93" s="87"/>
      <c r="M93" s="53"/>
      <c r="N93" s="53"/>
      <c r="O93" s="53"/>
      <c r="P93" s="53"/>
      <c r="Q93" s="53"/>
      <c r="R93" s="53"/>
      <c r="S93" s="87"/>
      <c r="T93" s="53"/>
      <c r="U93" s="53"/>
      <c r="V93" s="53"/>
      <c r="W93" s="53"/>
      <c r="X93" s="53"/>
      <c r="Y93" s="53"/>
      <c r="Z93" s="87"/>
      <c r="AA93" s="53"/>
      <c r="AB93" s="53"/>
      <c r="AC93" s="53"/>
      <c r="AD93" s="53"/>
      <c r="AE93" s="53"/>
      <c r="AF93" s="53"/>
      <c r="AG93" s="87"/>
      <c r="AH93" s="53"/>
      <c r="AI93" s="53"/>
      <c r="AJ93" s="53"/>
      <c r="AK93" s="53"/>
      <c r="AL93" s="53"/>
      <c r="AM93" s="53"/>
      <c r="AN93" s="87"/>
      <c r="AO93" s="53"/>
      <c r="AP93" s="53"/>
      <c r="AQ93" s="53"/>
      <c r="AR93" s="53"/>
      <c r="AS93" s="53"/>
      <c r="AT93" s="53"/>
      <c r="AU93" s="87"/>
      <c r="AV93" s="53"/>
      <c r="AW93" s="53"/>
      <c r="AX93" s="53"/>
      <c r="AY93" s="53"/>
      <c r="AZ93" s="53"/>
      <c r="BA93" s="53"/>
      <c r="BB93" s="87"/>
      <c r="BC93" s="53"/>
      <c r="BD93" s="53"/>
      <c r="BE93" s="53"/>
      <c r="BF93" s="53"/>
      <c r="BG93" s="53"/>
      <c r="BH93" s="53"/>
      <c r="BI93" s="87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</row>
    <row r="94" spans="1:74" ht="15.75" customHeight="1" thickBot="1" x14ac:dyDescent="0.25">
      <c r="A94" s="9"/>
      <c r="B94" s="10" t="s">
        <v>13</v>
      </c>
      <c r="C94" s="93">
        <v>0.2</v>
      </c>
      <c r="D94" s="56"/>
      <c r="E94" s="56"/>
      <c r="F94" s="102"/>
      <c r="H94" s="53"/>
      <c r="I94" s="53"/>
      <c r="J94" s="53"/>
      <c r="K94" s="53"/>
      <c r="L94" s="87"/>
      <c r="M94" s="53"/>
      <c r="N94" s="53"/>
      <c r="O94" s="53"/>
      <c r="P94" s="53"/>
      <c r="Q94" s="53"/>
      <c r="R94" s="53"/>
      <c r="S94" s="87"/>
      <c r="T94" s="53"/>
      <c r="U94" s="53"/>
      <c r="V94" s="53"/>
      <c r="W94" s="53"/>
      <c r="X94" s="53"/>
      <c r="Y94" s="53"/>
      <c r="Z94" s="87"/>
      <c r="AA94" s="53"/>
      <c r="AB94" s="53"/>
      <c r="AC94" s="53"/>
      <c r="AD94" s="53"/>
      <c r="AE94" s="53"/>
      <c r="AF94" s="53"/>
      <c r="AG94" s="87"/>
      <c r="AH94" s="53"/>
      <c r="AI94" s="53"/>
      <c r="AJ94" s="53"/>
      <c r="AK94" s="53"/>
      <c r="AL94" s="53"/>
      <c r="AM94" s="53"/>
      <c r="AN94" s="87"/>
      <c r="AO94" s="53"/>
      <c r="AP94" s="53"/>
      <c r="AQ94" s="53"/>
      <c r="AR94" s="53"/>
      <c r="AS94" s="53"/>
      <c r="AT94" s="53"/>
      <c r="AU94" s="87"/>
      <c r="AV94" s="53"/>
      <c r="AW94" s="53"/>
      <c r="AX94" s="53"/>
      <c r="AY94" s="53"/>
      <c r="AZ94" s="53"/>
      <c r="BA94" s="53"/>
      <c r="BB94" s="87"/>
      <c r="BC94" s="53"/>
      <c r="BD94" s="53"/>
      <c r="BE94" s="53"/>
      <c r="BF94" s="53"/>
      <c r="BG94" s="53"/>
      <c r="BH94" s="53"/>
      <c r="BI94" s="87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</row>
    <row r="95" spans="1:74" ht="15.75" customHeight="1" thickBot="1" x14ac:dyDescent="0.25">
      <c r="A95" s="46"/>
      <c r="B95" s="47" t="s">
        <v>64</v>
      </c>
      <c r="C95" s="66"/>
      <c r="D95" s="56"/>
      <c r="E95" s="56"/>
      <c r="F95" s="101"/>
      <c r="H95" s="53"/>
      <c r="I95" s="53"/>
      <c r="J95" s="53"/>
      <c r="K95" s="53"/>
      <c r="L95" s="87"/>
      <c r="M95" s="53"/>
      <c r="N95" s="53"/>
      <c r="O95" s="53"/>
      <c r="P95" s="53"/>
      <c r="Q95" s="53"/>
      <c r="R95" s="53"/>
      <c r="S95" s="87"/>
      <c r="T95" s="53"/>
      <c r="U95" s="53"/>
      <c r="V95" s="53"/>
      <c r="W95" s="53"/>
      <c r="X95" s="53"/>
      <c r="Y95" s="53"/>
      <c r="Z95" s="87"/>
      <c r="AA95" s="53"/>
      <c r="AB95" s="53"/>
      <c r="AC95" s="53"/>
      <c r="AD95" s="53"/>
      <c r="AE95" s="53"/>
      <c r="AF95" s="53"/>
      <c r="AG95" s="87"/>
      <c r="AH95" s="53"/>
      <c r="AI95" s="53"/>
      <c r="AJ95" s="53"/>
      <c r="AK95" s="53"/>
      <c r="AL95" s="53"/>
      <c r="AM95" s="53"/>
      <c r="AN95" s="87"/>
      <c r="AO95" s="53"/>
      <c r="AP95" s="53"/>
      <c r="AQ95" s="53"/>
      <c r="AR95" s="53"/>
      <c r="AS95" s="53"/>
      <c r="AT95" s="53"/>
      <c r="AU95" s="87"/>
      <c r="AV95" s="53"/>
      <c r="AW95" s="53"/>
      <c r="AX95" s="53"/>
      <c r="AY95" s="53"/>
      <c r="AZ95" s="53"/>
      <c r="BA95" s="53"/>
      <c r="BB95" s="87"/>
      <c r="BC95" s="53"/>
      <c r="BD95" s="53"/>
      <c r="BE95" s="53"/>
      <c r="BF95" s="53"/>
      <c r="BG95" s="53"/>
      <c r="BH95" s="53"/>
      <c r="BI95" s="87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</row>
    <row r="96" spans="1:74" ht="13.5" customHeight="1" thickBot="1" x14ac:dyDescent="0.25">
      <c r="A96" s="48"/>
      <c r="B96" s="49"/>
      <c r="C96" s="50"/>
      <c r="D96" s="51"/>
      <c r="E96" s="51"/>
      <c r="F96" s="52"/>
      <c r="H96" s="53"/>
      <c r="I96" s="53"/>
      <c r="J96" s="53"/>
      <c r="K96" s="53"/>
      <c r="L96" s="87"/>
      <c r="M96" s="53"/>
      <c r="N96" s="53"/>
      <c r="O96" s="53"/>
      <c r="P96" s="53"/>
      <c r="Q96" s="53"/>
      <c r="R96" s="53"/>
      <c r="S96" s="87"/>
      <c r="T96" s="53"/>
      <c r="U96" s="53"/>
      <c r="V96" s="53"/>
      <c r="W96" s="53"/>
      <c r="X96" s="53"/>
      <c r="Y96" s="53"/>
      <c r="Z96" s="87"/>
      <c r="AA96" s="53"/>
      <c r="AB96" s="53"/>
      <c r="AC96" s="53"/>
      <c r="AD96" s="53"/>
      <c r="AE96" s="53"/>
      <c r="AF96" s="53"/>
      <c r="AG96" s="87"/>
      <c r="AH96" s="53"/>
      <c r="AI96" s="53"/>
      <c r="AJ96" s="53"/>
      <c r="AK96" s="53"/>
      <c r="AL96" s="53"/>
      <c r="AM96" s="53"/>
      <c r="AN96" s="87"/>
      <c r="AO96" s="53"/>
      <c r="AP96" s="53"/>
      <c r="AQ96" s="53"/>
      <c r="AR96" s="53"/>
      <c r="AS96" s="53"/>
      <c r="AT96" s="53"/>
      <c r="AU96" s="87"/>
      <c r="AV96" s="53"/>
      <c r="AW96" s="53"/>
      <c r="AX96" s="53"/>
      <c r="AY96" s="53"/>
      <c r="AZ96" s="53"/>
      <c r="BA96" s="53"/>
      <c r="BB96" s="87"/>
      <c r="BC96" s="53"/>
      <c r="BD96" s="53"/>
      <c r="BE96" s="53"/>
      <c r="BF96" s="53"/>
      <c r="BG96" s="53"/>
      <c r="BH96" s="53"/>
      <c r="BI96" s="87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</row>
    <row r="97" spans="1:6" ht="12.75" customHeight="1" x14ac:dyDescent="0.2">
      <c r="A97" s="183" t="s">
        <v>10</v>
      </c>
      <c r="B97" s="183"/>
      <c r="C97" s="183"/>
      <c r="D97" s="183"/>
      <c r="E97" s="183"/>
      <c r="F97" s="183"/>
    </row>
  </sheetData>
  <mergeCells count="1">
    <mergeCell ref="A97:F9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61"/>
  <sheetViews>
    <sheetView tabSelected="1" topLeftCell="A28" zoomScaleNormal="100" workbookViewId="0">
      <selection activeCell="F62" sqref="F62"/>
    </sheetView>
  </sheetViews>
  <sheetFormatPr baseColWidth="10" defaultRowHeight="12.75" x14ac:dyDescent="0.2"/>
  <cols>
    <col min="1" max="1" width="9.42578125" customWidth="1"/>
    <col min="2" max="2" width="55.7109375" customWidth="1"/>
    <col min="3" max="3" width="5.5703125" style="2" customWidth="1"/>
    <col min="4" max="5" width="15.28515625" style="3" customWidth="1"/>
    <col min="6" max="6" width="15.28515625" style="22" customWidth="1"/>
    <col min="7" max="7" width="1.7109375" customWidth="1"/>
  </cols>
  <sheetData>
    <row r="1" spans="1:6" x14ac:dyDescent="0.2">
      <c r="B1" s="90" t="str">
        <f>Garde!B1</f>
        <v>INTERNAT D'EXCELLENCE - CITE SCOLAIRE FRANCOISE COMBES</v>
      </c>
      <c r="C1" s="24"/>
      <c r="D1" s="1"/>
      <c r="E1" s="1"/>
      <c r="F1" s="21"/>
    </row>
    <row r="2" spans="1:6" x14ac:dyDescent="0.2">
      <c r="B2" s="90" t="str">
        <f>Garde!B2</f>
        <v>RESTRUCTURATION DE DIVERS LOCAUX</v>
      </c>
      <c r="C2" s="25"/>
      <c r="D2" s="1"/>
      <c r="E2" s="1"/>
      <c r="F2" s="21"/>
    </row>
    <row r="3" spans="1:6" ht="12.75" customHeight="1" x14ac:dyDescent="0.2">
      <c r="A3" s="89" t="s">
        <v>102</v>
      </c>
      <c r="B3" s="35" t="s">
        <v>103</v>
      </c>
      <c r="C3" s="35" t="s">
        <v>59</v>
      </c>
      <c r="D3" s="138"/>
      <c r="E3" s="138"/>
      <c r="F3" s="139"/>
    </row>
    <row r="4" spans="1:6" ht="13.5" thickBot="1" x14ac:dyDescent="0.25"/>
    <row r="5" spans="1:6" s="26" customFormat="1" ht="35.65" customHeight="1" thickBot="1" x14ac:dyDescent="0.25">
      <c r="A5" s="38" t="s">
        <v>7</v>
      </c>
      <c r="B5" s="39" t="s">
        <v>0</v>
      </c>
      <c r="C5" s="39" t="s">
        <v>1</v>
      </c>
      <c r="D5" s="40" t="s">
        <v>2</v>
      </c>
      <c r="E5" s="40" t="s">
        <v>8</v>
      </c>
      <c r="F5" s="41" t="s">
        <v>3</v>
      </c>
    </row>
    <row r="6" spans="1:6" ht="15" x14ac:dyDescent="0.25">
      <c r="A6" s="32"/>
      <c r="B6" s="37" t="str">
        <f>A3</f>
        <v>Lot 02</v>
      </c>
      <c r="C6" s="33"/>
      <c r="D6" s="71"/>
      <c r="E6" s="71"/>
      <c r="F6" s="60"/>
    </row>
    <row r="7" spans="1:6" ht="26.25" customHeight="1" x14ac:dyDescent="0.2">
      <c r="A7" s="5"/>
      <c r="B7" s="156" t="str">
        <f>B3</f>
        <v>REVETEMENTS DE SOLS DURS ET SOUPLES - FAIENCE</v>
      </c>
      <c r="C7" s="4"/>
      <c r="D7" s="82"/>
      <c r="E7" s="82"/>
      <c r="F7" s="57"/>
    </row>
    <row r="8" spans="1:6" s="76" customFormat="1" ht="13.5" customHeight="1" x14ac:dyDescent="0.25">
      <c r="A8" s="5"/>
      <c r="B8" s="20"/>
      <c r="C8" s="4"/>
      <c r="D8" s="82"/>
      <c r="E8" s="82"/>
      <c r="F8" s="57"/>
    </row>
    <row r="9" spans="1:6" s="76" customFormat="1" ht="13.5" customHeight="1" x14ac:dyDescent="0.25">
      <c r="A9" s="5"/>
      <c r="B9" s="20"/>
      <c r="C9" s="4"/>
      <c r="D9" s="82"/>
      <c r="E9" s="82"/>
      <c r="F9" s="57"/>
    </row>
    <row r="10" spans="1:6" s="76" customFormat="1" ht="13.5" customHeight="1" thickBot="1" x14ac:dyDescent="0.25">
      <c r="A10" s="17">
        <v>3</v>
      </c>
      <c r="B10" s="36" t="s">
        <v>105</v>
      </c>
      <c r="C10" s="4"/>
      <c r="D10" s="82"/>
      <c r="E10" s="82"/>
      <c r="F10" s="57"/>
    </row>
    <row r="11" spans="1:6" s="76" customFormat="1" ht="13.5" customHeight="1" thickBot="1" x14ac:dyDescent="0.25">
      <c r="A11" s="17">
        <v>3.1</v>
      </c>
      <c r="B11" s="16" t="s">
        <v>104</v>
      </c>
      <c r="C11" s="66" t="s">
        <v>4</v>
      </c>
      <c r="D11" s="56"/>
      <c r="E11" s="68"/>
      <c r="F11" s="88"/>
    </row>
    <row r="12" spans="1:6" s="83" customFormat="1" ht="15.6" customHeight="1" thickBot="1" x14ac:dyDescent="0.25">
      <c r="A12" s="18"/>
      <c r="B12" s="19"/>
      <c r="C12" s="66"/>
      <c r="D12" s="56"/>
      <c r="E12" s="56"/>
      <c r="F12" s="100"/>
    </row>
    <row r="13" spans="1:6" s="76" customFormat="1" ht="13.5" customHeight="1" thickBot="1" x14ac:dyDescent="0.25">
      <c r="A13" s="17">
        <v>3.2</v>
      </c>
      <c r="B13" s="16" t="s">
        <v>106</v>
      </c>
      <c r="C13" s="66" t="s">
        <v>4</v>
      </c>
      <c r="D13" s="56"/>
      <c r="E13" s="68"/>
      <c r="F13" s="88"/>
    </row>
    <row r="14" spans="1:6" s="83" customFormat="1" ht="15.6" customHeight="1" x14ac:dyDescent="0.2">
      <c r="A14" s="18"/>
      <c r="B14" s="19"/>
      <c r="C14" s="66"/>
      <c r="D14" s="56"/>
      <c r="E14" s="56"/>
      <c r="F14" s="63"/>
    </row>
    <row r="15" spans="1:6" s="83" customFormat="1" ht="15.6" customHeight="1" thickBot="1" x14ac:dyDescent="0.25">
      <c r="A15" s="18">
        <v>3.3</v>
      </c>
      <c r="B15" s="16" t="s">
        <v>108</v>
      </c>
      <c r="C15" s="66"/>
      <c r="D15" s="56"/>
      <c r="E15" s="56"/>
      <c r="F15" s="63"/>
    </row>
    <row r="16" spans="1:6" s="76" customFormat="1" ht="13.5" customHeight="1" thickBot="1" x14ac:dyDescent="0.25">
      <c r="A16" s="17" t="s">
        <v>16</v>
      </c>
      <c r="B16" s="16" t="s">
        <v>107</v>
      </c>
      <c r="C16" s="66" t="s">
        <v>4</v>
      </c>
      <c r="D16" s="56"/>
      <c r="E16" s="68"/>
      <c r="F16" s="88"/>
    </row>
    <row r="17" spans="1:6" s="83" customFormat="1" ht="15.6" customHeight="1" thickBot="1" x14ac:dyDescent="0.25">
      <c r="A17" s="18"/>
      <c r="B17" s="19"/>
      <c r="C17" s="66"/>
      <c r="D17" s="56"/>
      <c r="E17" s="56"/>
      <c r="F17" s="63"/>
    </row>
    <row r="18" spans="1:6" s="76" customFormat="1" ht="13.5" customHeight="1" thickBot="1" x14ac:dyDescent="0.25">
      <c r="A18" s="17" t="s">
        <v>17</v>
      </c>
      <c r="B18" s="16" t="s">
        <v>109</v>
      </c>
      <c r="C18" s="66" t="s">
        <v>5</v>
      </c>
      <c r="D18" s="56"/>
      <c r="E18" s="68"/>
      <c r="F18" s="88"/>
    </row>
    <row r="19" spans="1:6" s="83" customFormat="1" ht="15.6" customHeight="1" x14ac:dyDescent="0.2">
      <c r="A19" s="91"/>
      <c r="B19" s="19"/>
      <c r="C19" s="66"/>
      <c r="D19" s="82"/>
      <c r="E19" s="82"/>
      <c r="F19" s="57"/>
    </row>
    <row r="20" spans="1:6" s="76" customFormat="1" ht="13.5" customHeight="1" x14ac:dyDescent="0.2">
      <c r="A20" s="17" t="s">
        <v>19</v>
      </c>
      <c r="B20" s="16" t="s">
        <v>110</v>
      </c>
      <c r="C20" s="66"/>
      <c r="D20" s="82"/>
      <c r="E20" s="82"/>
      <c r="F20" s="57"/>
    </row>
    <row r="21" spans="1:6" s="83" customFormat="1" ht="15.6" customHeight="1" x14ac:dyDescent="0.2">
      <c r="A21" s="91"/>
      <c r="B21" s="19"/>
      <c r="C21" s="66"/>
      <c r="D21" s="56"/>
      <c r="E21" s="56"/>
      <c r="F21" s="63"/>
    </row>
    <row r="22" spans="1:6" s="83" customFormat="1" ht="15.6" customHeight="1" thickBot="1" x14ac:dyDescent="0.25">
      <c r="A22" s="17">
        <v>4</v>
      </c>
      <c r="B22" s="36" t="s">
        <v>111</v>
      </c>
      <c r="C22" s="4"/>
      <c r="D22" s="82"/>
      <c r="E22" s="82"/>
      <c r="F22" s="57"/>
    </row>
    <row r="23" spans="1:6" s="83" customFormat="1" ht="31.5" customHeight="1" thickBot="1" x14ac:dyDescent="0.25">
      <c r="A23" s="17">
        <v>4.0999999999999996</v>
      </c>
      <c r="B23" s="157" t="s">
        <v>112</v>
      </c>
      <c r="C23" s="66" t="s">
        <v>4</v>
      </c>
      <c r="D23" s="56"/>
      <c r="E23" s="68"/>
      <c r="F23" s="88"/>
    </row>
    <row r="24" spans="1:6" s="83" customFormat="1" ht="15.6" customHeight="1" x14ac:dyDescent="0.2">
      <c r="A24" s="91"/>
      <c r="B24" s="19"/>
      <c r="C24" s="66"/>
      <c r="D24" s="56"/>
      <c r="E24" s="56"/>
      <c r="F24" s="63"/>
    </row>
    <row r="25" spans="1:6" s="83" customFormat="1" ht="17.25" customHeight="1" x14ac:dyDescent="0.2">
      <c r="A25" s="17">
        <v>4.2</v>
      </c>
      <c r="B25" s="157" t="s">
        <v>113</v>
      </c>
      <c r="C25" s="66"/>
      <c r="D25" s="56"/>
      <c r="E25" s="56"/>
      <c r="F25" s="63"/>
    </row>
    <row r="26" spans="1:6" s="83" customFormat="1" ht="15.6" customHeight="1" x14ac:dyDescent="0.2">
      <c r="A26" s="91"/>
      <c r="B26" s="19"/>
      <c r="C26" s="66"/>
      <c r="D26" s="56"/>
      <c r="E26" s="56"/>
      <c r="F26" s="63"/>
    </row>
    <row r="27" spans="1:6" s="83" customFormat="1" ht="17.25" customHeight="1" x14ac:dyDescent="0.2">
      <c r="A27" s="17">
        <v>4.3</v>
      </c>
      <c r="B27" s="157" t="s">
        <v>114</v>
      </c>
      <c r="C27" s="66"/>
      <c r="D27" s="56"/>
      <c r="E27" s="56"/>
      <c r="F27" s="63"/>
    </row>
    <row r="28" spans="1:6" s="83" customFormat="1" ht="15.6" customHeight="1" x14ac:dyDescent="0.2">
      <c r="A28" s="91"/>
      <c r="B28" s="19"/>
      <c r="C28" s="66"/>
      <c r="D28" s="56"/>
      <c r="E28" s="56"/>
      <c r="F28" s="63"/>
    </row>
    <row r="29" spans="1:6" s="83" customFormat="1" ht="17.25" customHeight="1" x14ac:dyDescent="0.2">
      <c r="A29" s="17">
        <v>4.4000000000000004</v>
      </c>
      <c r="B29" s="157" t="s">
        <v>115</v>
      </c>
      <c r="C29" s="66"/>
      <c r="D29" s="56"/>
      <c r="E29" s="56"/>
      <c r="F29" s="63"/>
    </row>
    <row r="30" spans="1:6" s="83" customFormat="1" ht="30" customHeight="1" x14ac:dyDescent="0.2">
      <c r="A30" s="17" t="s">
        <v>198</v>
      </c>
      <c r="B30" s="31" t="s">
        <v>199</v>
      </c>
      <c r="C30" s="66" t="s">
        <v>5</v>
      </c>
      <c r="D30" s="82"/>
      <c r="E30" s="82"/>
      <c r="F30" s="57"/>
    </row>
    <row r="31" spans="1:6" s="76" customFormat="1" ht="13.5" thickBot="1" x14ac:dyDescent="0.25">
      <c r="A31" s="91"/>
      <c r="B31" s="19"/>
      <c r="C31" s="81"/>
      <c r="D31" s="56"/>
      <c r="E31" s="56"/>
      <c r="F31" s="100"/>
    </row>
    <row r="32" spans="1:6" s="76" customFormat="1" ht="13.5" customHeight="1" thickBot="1" x14ac:dyDescent="0.25">
      <c r="A32" s="17">
        <v>4.5</v>
      </c>
      <c r="B32" s="16" t="s">
        <v>116</v>
      </c>
      <c r="C32" s="66" t="s">
        <v>5</v>
      </c>
      <c r="D32" s="56"/>
      <c r="E32" s="68"/>
      <c r="F32" s="88"/>
    </row>
    <row r="33" spans="1:82" s="76" customFormat="1" x14ac:dyDescent="0.2">
      <c r="A33" s="91"/>
      <c r="B33" s="19"/>
      <c r="C33" s="81"/>
      <c r="D33" s="56"/>
      <c r="E33" s="56"/>
      <c r="F33" s="100"/>
    </row>
    <row r="34" spans="1:82" s="76" customFormat="1" ht="13.5" customHeight="1" thickBot="1" x14ac:dyDescent="0.25">
      <c r="A34" s="17">
        <v>4.5999999999999996</v>
      </c>
      <c r="B34" s="16" t="s">
        <v>11</v>
      </c>
      <c r="C34" s="81"/>
      <c r="D34" s="56"/>
      <c r="E34" s="56"/>
      <c r="F34" s="100"/>
    </row>
    <row r="35" spans="1:82" s="76" customFormat="1" ht="13.5" customHeight="1" thickBot="1" x14ac:dyDescent="0.25">
      <c r="A35" s="17" t="s">
        <v>117</v>
      </c>
      <c r="B35" s="16" t="s">
        <v>118</v>
      </c>
      <c r="C35" s="66" t="s">
        <v>9</v>
      </c>
      <c r="D35" s="82"/>
      <c r="E35" s="82"/>
      <c r="F35" s="88"/>
    </row>
    <row r="36" spans="1:82" s="76" customFormat="1" x14ac:dyDescent="0.2">
      <c r="A36" s="17"/>
      <c r="B36" s="31"/>
      <c r="C36" s="4"/>
      <c r="D36" s="56"/>
      <c r="E36" s="56"/>
      <c r="F36" s="57"/>
    </row>
    <row r="37" spans="1:82" s="76" customFormat="1" ht="13.5" customHeight="1" thickBot="1" x14ac:dyDescent="0.25">
      <c r="A37" s="17">
        <v>4.7</v>
      </c>
      <c r="B37" s="16" t="s">
        <v>202</v>
      </c>
      <c r="C37" s="81"/>
      <c r="D37" s="56"/>
      <c r="E37" s="56"/>
      <c r="F37" s="100"/>
    </row>
    <row r="38" spans="1:82" s="76" customFormat="1" ht="13.5" customHeight="1" thickBot="1" x14ac:dyDescent="0.25">
      <c r="A38" s="17" t="s">
        <v>200</v>
      </c>
      <c r="B38" s="16" t="s">
        <v>203</v>
      </c>
      <c r="C38" s="66" t="s">
        <v>162</v>
      </c>
      <c r="D38" s="82"/>
      <c r="E38" s="82"/>
      <c r="F38" s="88"/>
    </row>
    <row r="39" spans="1:82" s="76" customFormat="1" ht="13.5" customHeight="1" x14ac:dyDescent="0.2">
      <c r="A39" s="79" t="s">
        <v>201</v>
      </c>
      <c r="B39" s="16" t="s">
        <v>204</v>
      </c>
      <c r="C39" s="81" t="s">
        <v>5</v>
      </c>
      <c r="D39" s="56"/>
      <c r="E39" s="56"/>
      <c r="F39" s="95"/>
    </row>
    <row r="40" spans="1:82" x14ac:dyDescent="0.2">
      <c r="A40" s="8"/>
      <c r="B40" s="14"/>
      <c r="C40" s="4"/>
      <c r="D40" s="82"/>
      <c r="E40" s="82"/>
      <c r="F40" s="95"/>
    </row>
    <row r="41" spans="1:82" ht="13.5" thickBot="1" x14ac:dyDescent="0.25">
      <c r="A41" s="27"/>
      <c r="B41" s="28"/>
      <c r="C41" s="29"/>
      <c r="D41" s="61"/>
      <c r="E41" s="61"/>
      <c r="F41" s="96"/>
    </row>
    <row r="42" spans="1:82" ht="24.75" customHeight="1" thickBot="1" x14ac:dyDescent="0.25">
      <c r="A42" s="9"/>
      <c r="B42" s="15" t="s">
        <v>45</v>
      </c>
      <c r="C42" s="66"/>
      <c r="D42" s="12"/>
      <c r="E42" s="12"/>
      <c r="F42" s="101"/>
    </row>
    <row r="43" spans="1:82" ht="18" customHeight="1" thickBot="1" x14ac:dyDescent="0.25">
      <c r="A43" s="9"/>
      <c r="B43" s="10" t="s">
        <v>13</v>
      </c>
      <c r="C43" s="93">
        <v>0.2</v>
      </c>
      <c r="D43" s="56"/>
      <c r="E43" s="56"/>
      <c r="F43" s="102"/>
    </row>
    <row r="44" spans="1:82" ht="18" customHeight="1" thickBot="1" x14ac:dyDescent="0.25">
      <c r="A44" s="46"/>
      <c r="B44" s="47" t="s">
        <v>65</v>
      </c>
      <c r="C44" s="66"/>
      <c r="D44" s="56"/>
      <c r="E44" s="56"/>
      <c r="F44" s="101"/>
    </row>
    <row r="45" spans="1:82" ht="13.5" hidden="1" thickBot="1" x14ac:dyDescent="0.25">
      <c r="A45" s="48"/>
      <c r="B45" s="49"/>
      <c r="C45" s="50"/>
      <c r="D45" s="85"/>
      <c r="E45" s="85"/>
      <c r="F45" s="86"/>
    </row>
    <row r="46" spans="1:82" s="76" customFormat="1" ht="30" hidden="1" customHeight="1" thickBot="1" x14ac:dyDescent="0.25">
      <c r="A46" s="18">
        <v>4</v>
      </c>
      <c r="B46" s="36" t="s">
        <v>31</v>
      </c>
      <c r="C46" s="11"/>
      <c r="D46" s="12"/>
      <c r="E46" s="12"/>
      <c r="F46" s="63"/>
      <c r="H46" s="53"/>
      <c r="I46" s="53"/>
      <c r="J46" s="53"/>
      <c r="K46" s="53"/>
      <c r="L46" s="53"/>
      <c r="M46" s="87"/>
      <c r="N46" s="53"/>
      <c r="O46" s="53"/>
      <c r="P46" s="53"/>
      <c r="Q46" s="53"/>
      <c r="R46" s="53"/>
      <c r="S46" s="53"/>
      <c r="T46" s="87"/>
      <c r="U46" s="53"/>
      <c r="V46" s="53"/>
      <c r="W46" s="53"/>
      <c r="X46" s="53"/>
      <c r="Y46" s="53"/>
      <c r="Z46" s="53"/>
      <c r="AA46" s="87"/>
      <c r="AB46" s="53"/>
      <c r="AC46" s="53"/>
      <c r="AD46" s="53"/>
      <c r="AE46" s="53"/>
      <c r="AF46" s="53"/>
      <c r="AG46" s="53"/>
      <c r="AH46" s="87"/>
      <c r="AI46" s="53"/>
      <c r="AJ46" s="53"/>
      <c r="AK46" s="53"/>
      <c r="AL46" s="53"/>
      <c r="AM46" s="53"/>
      <c r="AN46" s="53"/>
      <c r="AO46" s="87"/>
      <c r="AP46" s="53"/>
      <c r="AQ46" s="53"/>
      <c r="AR46" s="53"/>
      <c r="AS46" s="53"/>
      <c r="AT46" s="53"/>
      <c r="AU46" s="53"/>
      <c r="AV46" s="87"/>
      <c r="AW46" s="53"/>
      <c r="AX46" s="53"/>
      <c r="AY46" s="53"/>
      <c r="AZ46" s="53"/>
      <c r="BA46" s="53"/>
      <c r="BB46" s="53"/>
      <c r="BC46" s="87"/>
      <c r="BD46" s="53"/>
      <c r="BE46" s="53"/>
      <c r="BF46" s="53"/>
      <c r="BG46" s="53"/>
      <c r="BH46" s="53"/>
      <c r="BI46" s="53"/>
      <c r="BJ46" s="87"/>
      <c r="BK46" s="53"/>
      <c r="BL46" s="53"/>
      <c r="BM46" s="53"/>
      <c r="BN46" s="53"/>
      <c r="BO46" s="53"/>
      <c r="BP46" s="53"/>
      <c r="BQ46" s="87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</row>
    <row r="47" spans="1:82" s="76" customFormat="1" ht="18" hidden="1" customHeight="1" thickBot="1" x14ac:dyDescent="0.25">
      <c r="A47" s="42"/>
      <c r="B47" s="73" t="s">
        <v>32</v>
      </c>
      <c r="C47" s="43"/>
      <c r="D47" s="44"/>
      <c r="E47" s="44"/>
      <c r="F47" s="69"/>
      <c r="H47" s="53"/>
      <c r="I47" s="53"/>
      <c r="J47" s="53"/>
      <c r="K47" s="53"/>
      <c r="L47" s="53"/>
      <c r="M47" s="87"/>
      <c r="N47" s="53"/>
      <c r="O47" s="53"/>
      <c r="P47" s="53"/>
      <c r="Q47" s="53"/>
      <c r="R47" s="53"/>
      <c r="S47" s="53"/>
      <c r="T47" s="87"/>
      <c r="U47" s="53"/>
      <c r="V47" s="53"/>
      <c r="W47" s="53"/>
      <c r="X47" s="53"/>
      <c r="Y47" s="53"/>
      <c r="Z47" s="53"/>
      <c r="AA47" s="87"/>
      <c r="AB47" s="53"/>
      <c r="AC47" s="53"/>
      <c r="AD47" s="53"/>
      <c r="AE47" s="53"/>
      <c r="AF47" s="53"/>
      <c r="AG47" s="53"/>
      <c r="AH47" s="87"/>
      <c r="AI47" s="53"/>
      <c r="AJ47" s="53"/>
      <c r="AK47" s="53"/>
      <c r="AL47" s="53"/>
      <c r="AM47" s="53"/>
      <c r="AN47" s="53"/>
      <c r="AO47" s="87"/>
      <c r="AP47" s="53"/>
      <c r="AQ47" s="53"/>
      <c r="AR47" s="53"/>
      <c r="AS47" s="53"/>
      <c r="AT47" s="53"/>
      <c r="AU47" s="53"/>
      <c r="AV47" s="87"/>
      <c r="AW47" s="53"/>
      <c r="AX47" s="53"/>
      <c r="AY47" s="53"/>
      <c r="AZ47" s="53"/>
      <c r="BA47" s="53"/>
      <c r="BB47" s="53"/>
      <c r="BC47" s="87"/>
      <c r="BD47" s="53"/>
      <c r="BE47" s="53"/>
      <c r="BF47" s="53"/>
      <c r="BG47" s="53"/>
      <c r="BH47" s="53"/>
      <c r="BI47" s="53"/>
      <c r="BJ47" s="87"/>
      <c r="BK47" s="53"/>
      <c r="BL47" s="53"/>
      <c r="BM47" s="53"/>
      <c r="BN47" s="53"/>
      <c r="BO47" s="53"/>
      <c r="BP47" s="53"/>
      <c r="BQ47" s="87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</row>
    <row r="48" spans="1:82" s="76" customFormat="1" ht="12.75" hidden="1" customHeight="1" thickBot="1" x14ac:dyDescent="0.25">
      <c r="A48" s="42"/>
      <c r="B48" s="73"/>
      <c r="C48" s="43"/>
      <c r="D48" s="44"/>
      <c r="E48" s="44"/>
      <c r="F48" s="69"/>
      <c r="H48" s="53"/>
      <c r="I48" s="53"/>
      <c r="J48" s="53"/>
      <c r="K48" s="53"/>
      <c r="L48" s="53"/>
      <c r="M48" s="87"/>
      <c r="N48" s="53"/>
      <c r="O48" s="53"/>
      <c r="P48" s="53"/>
      <c r="Q48" s="53"/>
      <c r="R48" s="53"/>
      <c r="S48" s="53"/>
      <c r="T48" s="87"/>
      <c r="U48" s="53"/>
      <c r="V48" s="53"/>
      <c r="W48" s="53"/>
      <c r="X48" s="53"/>
      <c r="Y48" s="53"/>
      <c r="Z48" s="53"/>
      <c r="AA48" s="87"/>
      <c r="AB48" s="53"/>
      <c r="AC48" s="53"/>
      <c r="AD48" s="53"/>
      <c r="AE48" s="53"/>
      <c r="AF48" s="53"/>
      <c r="AG48" s="53"/>
      <c r="AH48" s="87"/>
      <c r="AI48" s="53"/>
      <c r="AJ48" s="53"/>
      <c r="AK48" s="53"/>
      <c r="AL48" s="53"/>
      <c r="AM48" s="53"/>
      <c r="AN48" s="53"/>
      <c r="AO48" s="87"/>
      <c r="AP48" s="53"/>
      <c r="AQ48" s="53"/>
      <c r="AR48" s="53"/>
      <c r="AS48" s="53"/>
      <c r="AT48" s="53"/>
      <c r="AU48" s="53"/>
      <c r="AV48" s="87"/>
      <c r="AW48" s="53"/>
      <c r="AX48" s="53"/>
      <c r="AY48" s="53"/>
      <c r="AZ48" s="53"/>
      <c r="BA48" s="53"/>
      <c r="BB48" s="53"/>
      <c r="BC48" s="87"/>
      <c r="BD48" s="53"/>
      <c r="BE48" s="53"/>
      <c r="BF48" s="53"/>
      <c r="BG48" s="53"/>
      <c r="BH48" s="53"/>
      <c r="BI48" s="53"/>
      <c r="BJ48" s="87"/>
      <c r="BK48" s="53"/>
      <c r="BL48" s="53"/>
      <c r="BM48" s="53"/>
      <c r="BN48" s="53"/>
      <c r="BO48" s="53"/>
      <c r="BP48" s="53"/>
      <c r="BQ48" s="87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</row>
    <row r="49" spans="1:82" s="76" customFormat="1" ht="15" hidden="1" customHeight="1" thickBot="1" x14ac:dyDescent="0.25">
      <c r="A49" s="79" t="s">
        <v>23</v>
      </c>
      <c r="B49" s="30" t="s">
        <v>36</v>
      </c>
      <c r="C49" s="23"/>
      <c r="D49" s="82"/>
      <c r="E49" s="82"/>
      <c r="F49" s="95"/>
    </row>
    <row r="50" spans="1:82" s="76" customFormat="1" ht="13.5" hidden="1" customHeight="1" thickBot="1" x14ac:dyDescent="0.25">
      <c r="A50" s="79"/>
      <c r="B50" s="78" t="s">
        <v>37</v>
      </c>
      <c r="C50" s="23" t="s">
        <v>4</v>
      </c>
      <c r="D50" s="56" t="e">
        <f>#REF!</f>
        <v>#REF!</v>
      </c>
      <c r="E50" s="56" t="e">
        <f>#REF!</f>
        <v>#REF!</v>
      </c>
      <c r="F50" s="92" t="e">
        <f>E50*D50</f>
        <v>#REF!</v>
      </c>
    </row>
    <row r="51" spans="1:82" s="76" customFormat="1" ht="15.75" hidden="1" customHeight="1" thickBot="1" x14ac:dyDescent="0.25">
      <c r="A51" s="8"/>
      <c r="B51" s="80"/>
      <c r="C51" s="4"/>
      <c r="D51" s="82"/>
      <c r="E51" s="82"/>
      <c r="F51" s="63"/>
      <c r="H51" s="53"/>
      <c r="I51" s="53"/>
      <c r="J51" s="53"/>
      <c r="K51" s="53"/>
      <c r="L51" s="53"/>
      <c r="M51" s="87"/>
      <c r="N51" s="53"/>
      <c r="O51" s="53"/>
      <c r="P51" s="53"/>
      <c r="Q51" s="53"/>
      <c r="R51" s="53"/>
      <c r="S51" s="53"/>
      <c r="T51" s="87"/>
      <c r="U51" s="53"/>
      <c r="V51" s="53"/>
      <c r="W51" s="53"/>
      <c r="X51" s="53"/>
      <c r="Y51" s="53"/>
      <c r="Z51" s="53"/>
      <c r="AA51" s="87"/>
      <c r="AB51" s="53"/>
      <c r="AC51" s="53"/>
      <c r="AD51" s="53"/>
      <c r="AE51" s="53"/>
      <c r="AF51" s="53"/>
      <c r="AG51" s="53"/>
      <c r="AH51" s="87"/>
      <c r="AI51" s="53"/>
      <c r="AJ51" s="53"/>
      <c r="AK51" s="53"/>
      <c r="AL51" s="53"/>
      <c r="AM51" s="53"/>
      <c r="AN51" s="53"/>
      <c r="AO51" s="87"/>
      <c r="AP51" s="53"/>
      <c r="AQ51" s="53"/>
      <c r="AR51" s="53"/>
      <c r="AS51" s="53"/>
      <c r="AT51" s="53"/>
      <c r="AU51" s="53"/>
      <c r="AV51" s="87"/>
      <c r="AW51" s="53"/>
      <c r="AX51" s="53"/>
      <c r="AY51" s="53"/>
      <c r="AZ51" s="53"/>
      <c r="BA51" s="53"/>
      <c r="BB51" s="53"/>
      <c r="BC51" s="87"/>
      <c r="BD51" s="53"/>
      <c r="BE51" s="53"/>
      <c r="BF51" s="53"/>
      <c r="BG51" s="53"/>
      <c r="BH51" s="53"/>
      <c r="BI51" s="53"/>
      <c r="BJ51" s="87"/>
      <c r="BK51" s="53"/>
      <c r="BL51" s="53"/>
      <c r="BM51" s="53"/>
      <c r="BN51" s="53"/>
      <c r="BO51" s="53"/>
      <c r="BP51" s="53"/>
      <c r="BQ51" s="87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</row>
    <row r="52" spans="1:82" s="76" customFormat="1" ht="12.75" hidden="1" customHeight="1" thickBot="1" x14ac:dyDescent="0.25">
      <c r="A52" s="27"/>
      <c r="B52" s="28"/>
      <c r="C52" s="29"/>
      <c r="D52" s="61"/>
      <c r="E52" s="61"/>
      <c r="F52" s="70"/>
      <c r="H52" s="53"/>
      <c r="I52" s="53"/>
      <c r="J52" s="53"/>
      <c r="K52" s="53"/>
      <c r="L52" s="53"/>
      <c r="M52" s="87"/>
      <c r="N52" s="53"/>
      <c r="O52" s="53"/>
      <c r="P52" s="53"/>
      <c r="Q52" s="53"/>
      <c r="R52" s="53"/>
      <c r="S52" s="53"/>
      <c r="T52" s="87"/>
      <c r="U52" s="53"/>
      <c r="V52" s="53"/>
      <c r="W52" s="53"/>
      <c r="X52" s="53"/>
      <c r="Y52" s="53"/>
      <c r="Z52" s="53"/>
      <c r="AA52" s="87"/>
      <c r="AB52" s="53"/>
      <c r="AC52" s="53"/>
      <c r="AD52" s="53"/>
      <c r="AE52" s="53"/>
      <c r="AF52" s="53"/>
      <c r="AG52" s="53"/>
      <c r="AH52" s="87"/>
      <c r="AI52" s="53"/>
      <c r="AJ52" s="53"/>
      <c r="AK52" s="53"/>
      <c r="AL52" s="53"/>
      <c r="AM52" s="53"/>
      <c r="AN52" s="53"/>
      <c r="AO52" s="87"/>
      <c r="AP52" s="53"/>
      <c r="AQ52" s="53"/>
      <c r="AR52" s="53"/>
      <c r="AS52" s="53"/>
      <c r="AT52" s="53"/>
      <c r="AU52" s="53"/>
      <c r="AV52" s="87"/>
      <c r="AW52" s="53"/>
      <c r="AX52" s="53"/>
      <c r="AY52" s="53"/>
      <c r="AZ52" s="53"/>
      <c r="BA52" s="53"/>
      <c r="BB52" s="53"/>
      <c r="BC52" s="87"/>
      <c r="BD52" s="53"/>
      <c r="BE52" s="53"/>
      <c r="BF52" s="53"/>
      <c r="BG52" s="53"/>
      <c r="BH52" s="53"/>
      <c r="BI52" s="53"/>
      <c r="BJ52" s="87"/>
      <c r="BK52" s="53"/>
      <c r="BL52" s="53"/>
      <c r="BM52" s="53"/>
      <c r="BN52" s="53"/>
      <c r="BO52" s="53"/>
      <c r="BP52" s="53"/>
      <c r="BQ52" s="87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</row>
    <row r="53" spans="1:82" s="76" customFormat="1" ht="24.75" hidden="1" customHeight="1" thickBot="1" x14ac:dyDescent="0.25">
      <c r="A53" s="9"/>
      <c r="B53" s="15" t="s">
        <v>33</v>
      </c>
      <c r="C53" s="66"/>
      <c r="D53" s="12"/>
      <c r="E53" s="12"/>
      <c r="F53" s="101" t="e">
        <f>SUM(F46:F51)</f>
        <v>#REF!</v>
      </c>
      <c r="H53" s="53"/>
      <c r="I53" s="53"/>
      <c r="J53" s="53"/>
      <c r="K53" s="53"/>
      <c r="L53" s="53"/>
      <c r="M53" s="87"/>
      <c r="N53" s="53"/>
      <c r="O53" s="53"/>
      <c r="P53" s="53"/>
      <c r="Q53" s="53"/>
      <c r="R53" s="53"/>
      <c r="S53" s="53"/>
      <c r="T53" s="87"/>
      <c r="U53" s="53"/>
      <c r="V53" s="53"/>
      <c r="W53" s="53"/>
      <c r="X53" s="53"/>
      <c r="Y53" s="53"/>
      <c r="Z53" s="53"/>
      <c r="AA53" s="87"/>
      <c r="AB53" s="53"/>
      <c r="AC53" s="53"/>
      <c r="AD53" s="53"/>
      <c r="AE53" s="53"/>
      <c r="AF53" s="53"/>
      <c r="AG53" s="53"/>
      <c r="AH53" s="87"/>
      <c r="AI53" s="53"/>
      <c r="AJ53" s="53"/>
      <c r="AK53" s="53"/>
      <c r="AL53" s="53"/>
      <c r="AM53" s="53"/>
      <c r="AN53" s="53"/>
      <c r="AO53" s="87"/>
      <c r="AP53" s="53"/>
      <c r="AQ53" s="53"/>
      <c r="AR53" s="53"/>
      <c r="AS53" s="53"/>
      <c r="AT53" s="53"/>
      <c r="AU53" s="53"/>
      <c r="AV53" s="87"/>
      <c r="AW53" s="53"/>
      <c r="AX53" s="53"/>
      <c r="AY53" s="53"/>
      <c r="AZ53" s="53"/>
      <c r="BA53" s="53"/>
      <c r="BB53" s="53"/>
      <c r="BC53" s="87"/>
      <c r="BD53" s="53"/>
      <c r="BE53" s="53"/>
      <c r="BF53" s="53"/>
      <c r="BG53" s="53"/>
      <c r="BH53" s="53"/>
      <c r="BI53" s="53"/>
      <c r="BJ53" s="87"/>
      <c r="BK53" s="53"/>
      <c r="BL53" s="53"/>
      <c r="BM53" s="53"/>
      <c r="BN53" s="53"/>
      <c r="BO53" s="53"/>
      <c r="BP53" s="53"/>
      <c r="BQ53" s="87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</row>
    <row r="54" spans="1:82" s="76" customFormat="1" ht="18" hidden="1" customHeight="1" thickBot="1" x14ac:dyDescent="0.25">
      <c r="A54" s="9"/>
      <c r="B54" s="10" t="s">
        <v>13</v>
      </c>
      <c r="C54" s="93">
        <v>0.2</v>
      </c>
      <c r="D54" s="56"/>
      <c r="E54" s="56"/>
      <c r="F54" s="102" t="e">
        <f>F53*C54</f>
        <v>#REF!</v>
      </c>
      <c r="H54" s="53"/>
      <c r="I54" s="53"/>
      <c r="J54" s="53"/>
      <c r="K54" s="53"/>
      <c r="L54" s="53"/>
      <c r="M54" s="87"/>
      <c r="N54" s="53"/>
      <c r="O54" s="53"/>
      <c r="P54" s="53"/>
      <c r="Q54" s="53"/>
      <c r="R54" s="53"/>
      <c r="S54" s="53"/>
      <c r="T54" s="87"/>
      <c r="U54" s="53"/>
      <c r="V54" s="53"/>
      <c r="W54" s="53"/>
      <c r="X54" s="53"/>
      <c r="Y54" s="53"/>
      <c r="Z54" s="53"/>
      <c r="AA54" s="87"/>
      <c r="AB54" s="53"/>
      <c r="AC54" s="53"/>
      <c r="AD54" s="53"/>
      <c r="AE54" s="53"/>
      <c r="AF54" s="53"/>
      <c r="AG54" s="53"/>
      <c r="AH54" s="87"/>
      <c r="AI54" s="53"/>
      <c r="AJ54" s="53"/>
      <c r="AK54" s="53"/>
      <c r="AL54" s="53"/>
      <c r="AM54" s="53"/>
      <c r="AN54" s="53"/>
      <c r="AO54" s="87"/>
      <c r="AP54" s="53"/>
      <c r="AQ54" s="53"/>
      <c r="AR54" s="53"/>
      <c r="AS54" s="53"/>
      <c r="AT54" s="53"/>
      <c r="AU54" s="53"/>
      <c r="AV54" s="87"/>
      <c r="AW54" s="53"/>
      <c r="AX54" s="53"/>
      <c r="AY54" s="53"/>
      <c r="AZ54" s="53"/>
      <c r="BA54" s="53"/>
      <c r="BB54" s="53"/>
      <c r="BC54" s="87"/>
      <c r="BD54" s="53"/>
      <c r="BE54" s="53"/>
      <c r="BF54" s="53"/>
      <c r="BG54" s="53"/>
      <c r="BH54" s="53"/>
      <c r="BI54" s="53"/>
      <c r="BJ54" s="87"/>
      <c r="BK54" s="53"/>
      <c r="BL54" s="53"/>
      <c r="BM54" s="53"/>
      <c r="BN54" s="53"/>
      <c r="BO54" s="53"/>
      <c r="BP54" s="53"/>
      <c r="BQ54" s="87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</row>
    <row r="55" spans="1:82" s="76" customFormat="1" ht="18" hidden="1" customHeight="1" thickBot="1" x14ac:dyDescent="0.25">
      <c r="A55" s="46"/>
      <c r="B55" s="47" t="s">
        <v>34</v>
      </c>
      <c r="C55" s="66"/>
      <c r="D55" s="56"/>
      <c r="E55" s="56"/>
      <c r="F55" s="101" t="e">
        <f>F53*(1+C54)</f>
        <v>#REF!</v>
      </c>
      <c r="H55" s="53"/>
      <c r="I55" s="53"/>
      <c r="J55" s="53"/>
      <c r="K55" s="53"/>
      <c r="L55" s="53"/>
      <c r="M55" s="87"/>
      <c r="N55" s="53"/>
      <c r="O55" s="53"/>
      <c r="P55" s="53"/>
      <c r="Q55" s="53"/>
      <c r="R55" s="53"/>
      <c r="S55" s="53"/>
      <c r="T55" s="87"/>
      <c r="U55" s="53"/>
      <c r="V55" s="53"/>
      <c r="W55" s="53"/>
      <c r="X55" s="53"/>
      <c r="Y55" s="53"/>
      <c r="Z55" s="53"/>
      <c r="AA55" s="87"/>
      <c r="AB55" s="53"/>
      <c r="AC55" s="53"/>
      <c r="AD55" s="53"/>
      <c r="AE55" s="53"/>
      <c r="AF55" s="53"/>
      <c r="AG55" s="53"/>
      <c r="AH55" s="87"/>
      <c r="AI55" s="53"/>
      <c r="AJ55" s="53"/>
      <c r="AK55" s="53"/>
      <c r="AL55" s="53"/>
      <c r="AM55" s="53"/>
      <c r="AN55" s="53"/>
      <c r="AO55" s="87"/>
      <c r="AP55" s="53"/>
      <c r="AQ55" s="53"/>
      <c r="AR55" s="53"/>
      <c r="AS55" s="53"/>
      <c r="AT55" s="53"/>
      <c r="AU55" s="53"/>
      <c r="AV55" s="87"/>
      <c r="AW55" s="53"/>
      <c r="AX55" s="53"/>
      <c r="AY55" s="53"/>
      <c r="AZ55" s="53"/>
      <c r="BA55" s="53"/>
      <c r="BB55" s="53"/>
      <c r="BC55" s="87"/>
      <c r="BD55" s="53"/>
      <c r="BE55" s="53"/>
      <c r="BF55" s="53"/>
      <c r="BG55" s="53"/>
      <c r="BH55" s="53"/>
      <c r="BI55" s="53"/>
      <c r="BJ55" s="87"/>
      <c r="BK55" s="53"/>
      <c r="BL55" s="53"/>
      <c r="BM55" s="53"/>
      <c r="BN55" s="53"/>
      <c r="BO55" s="53"/>
      <c r="BP55" s="53"/>
      <c r="BQ55" s="87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</row>
    <row r="56" spans="1:82" s="76" customFormat="1" ht="12.75" hidden="1" customHeight="1" thickBot="1" x14ac:dyDescent="0.25">
      <c r="A56" s="27"/>
      <c r="B56" s="28"/>
      <c r="C56" s="29"/>
      <c r="D56" s="61"/>
      <c r="E56" s="61"/>
      <c r="F56" s="70"/>
      <c r="H56" s="53"/>
      <c r="I56" s="53"/>
      <c r="J56" s="53"/>
      <c r="K56" s="53"/>
      <c r="L56" s="53"/>
      <c r="M56" s="87"/>
      <c r="N56" s="53"/>
      <c r="O56" s="53"/>
      <c r="P56" s="53"/>
      <c r="Q56" s="53"/>
      <c r="R56" s="53"/>
      <c r="S56" s="53"/>
      <c r="T56" s="87"/>
      <c r="U56" s="53"/>
      <c r="V56" s="53"/>
      <c r="W56" s="53"/>
      <c r="X56" s="53"/>
      <c r="Y56" s="53"/>
      <c r="Z56" s="53"/>
      <c r="AA56" s="87"/>
      <c r="AB56" s="53"/>
      <c r="AC56" s="53"/>
      <c r="AD56" s="53"/>
      <c r="AE56" s="53"/>
      <c r="AF56" s="53"/>
      <c r="AG56" s="53"/>
      <c r="AH56" s="87"/>
      <c r="AI56" s="53"/>
      <c r="AJ56" s="53"/>
      <c r="AK56" s="53"/>
      <c r="AL56" s="53"/>
      <c r="AM56" s="53"/>
      <c r="AN56" s="53"/>
      <c r="AO56" s="87"/>
      <c r="AP56" s="53"/>
      <c r="AQ56" s="53"/>
      <c r="AR56" s="53"/>
      <c r="AS56" s="53"/>
      <c r="AT56" s="53"/>
      <c r="AU56" s="53"/>
      <c r="AV56" s="87"/>
      <c r="AW56" s="53"/>
      <c r="AX56" s="53"/>
      <c r="AY56" s="53"/>
      <c r="AZ56" s="53"/>
      <c r="BA56" s="53"/>
      <c r="BB56" s="53"/>
      <c r="BC56" s="87"/>
      <c r="BD56" s="53"/>
      <c r="BE56" s="53"/>
      <c r="BF56" s="53"/>
      <c r="BG56" s="53"/>
      <c r="BH56" s="53"/>
      <c r="BI56" s="53"/>
      <c r="BJ56" s="87"/>
      <c r="BK56" s="53"/>
      <c r="BL56" s="53"/>
      <c r="BM56" s="53"/>
      <c r="BN56" s="53"/>
      <c r="BO56" s="53"/>
      <c r="BP56" s="53"/>
      <c r="BQ56" s="87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</row>
    <row r="57" spans="1:82" s="76" customFormat="1" ht="24.75" hidden="1" customHeight="1" thickBot="1" x14ac:dyDescent="0.25">
      <c r="A57" s="9"/>
      <c r="B57" s="15" t="s">
        <v>38</v>
      </c>
      <c r="C57" s="66"/>
      <c r="D57" s="12"/>
      <c r="E57" s="12"/>
      <c r="F57" s="101" t="e">
        <f>F42+F53</f>
        <v>#REF!</v>
      </c>
      <c r="H57" s="53"/>
      <c r="I57" s="53"/>
      <c r="J57" s="53"/>
      <c r="K57" s="53"/>
      <c r="L57" s="53"/>
      <c r="M57" s="87"/>
      <c r="N57" s="53"/>
      <c r="O57" s="53"/>
      <c r="P57" s="53"/>
      <c r="Q57" s="53"/>
      <c r="R57" s="53"/>
      <c r="S57" s="53"/>
      <c r="T57" s="87"/>
      <c r="U57" s="53"/>
      <c r="V57" s="53"/>
      <c r="W57" s="53"/>
      <c r="X57" s="53"/>
      <c r="Y57" s="53"/>
      <c r="Z57" s="53"/>
      <c r="AA57" s="87"/>
      <c r="AB57" s="53"/>
      <c r="AC57" s="53"/>
      <c r="AD57" s="53"/>
      <c r="AE57" s="53"/>
      <c r="AF57" s="53"/>
      <c r="AG57" s="53"/>
      <c r="AH57" s="87"/>
      <c r="AI57" s="53"/>
      <c r="AJ57" s="53"/>
      <c r="AK57" s="53"/>
      <c r="AL57" s="53"/>
      <c r="AM57" s="53"/>
      <c r="AN57" s="53"/>
      <c r="AO57" s="87"/>
      <c r="AP57" s="53"/>
      <c r="AQ57" s="53"/>
      <c r="AR57" s="53"/>
      <c r="AS57" s="53"/>
      <c r="AT57" s="53"/>
      <c r="AU57" s="53"/>
      <c r="AV57" s="87"/>
      <c r="AW57" s="53"/>
      <c r="AX57" s="53"/>
      <c r="AY57" s="53"/>
      <c r="AZ57" s="53"/>
      <c r="BA57" s="53"/>
      <c r="BB57" s="53"/>
      <c r="BC57" s="87"/>
      <c r="BD57" s="53"/>
      <c r="BE57" s="53"/>
      <c r="BF57" s="53"/>
      <c r="BG57" s="53"/>
      <c r="BH57" s="53"/>
      <c r="BI57" s="53"/>
      <c r="BJ57" s="87"/>
      <c r="BK57" s="53"/>
      <c r="BL57" s="53"/>
      <c r="BM57" s="53"/>
      <c r="BN57" s="53"/>
      <c r="BO57" s="53"/>
      <c r="BP57" s="53"/>
      <c r="BQ57" s="87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</row>
    <row r="58" spans="1:82" s="76" customFormat="1" ht="18" hidden="1" customHeight="1" thickBot="1" x14ac:dyDescent="0.25">
      <c r="A58" s="9"/>
      <c r="B58" s="10" t="s">
        <v>13</v>
      </c>
      <c r="C58" s="93">
        <v>0.2</v>
      </c>
      <c r="D58" s="56"/>
      <c r="E58" s="56"/>
      <c r="F58" s="102" t="e">
        <f>F57*C58</f>
        <v>#REF!</v>
      </c>
      <c r="H58" s="53"/>
      <c r="I58" s="53"/>
      <c r="J58" s="53"/>
      <c r="K58" s="53"/>
      <c r="L58" s="53"/>
      <c r="M58" s="87"/>
      <c r="N58" s="53"/>
      <c r="O58" s="53"/>
      <c r="P58" s="53"/>
      <c r="Q58" s="53"/>
      <c r="R58" s="53"/>
      <c r="S58" s="53"/>
      <c r="T58" s="87"/>
      <c r="U58" s="53"/>
      <c r="V58" s="53"/>
      <c r="W58" s="53"/>
      <c r="X58" s="53"/>
      <c r="Y58" s="53"/>
      <c r="Z58" s="53"/>
      <c r="AA58" s="87"/>
      <c r="AB58" s="53"/>
      <c r="AC58" s="53"/>
      <c r="AD58" s="53"/>
      <c r="AE58" s="53"/>
      <c r="AF58" s="53"/>
      <c r="AG58" s="53"/>
      <c r="AH58" s="87"/>
      <c r="AI58" s="53"/>
      <c r="AJ58" s="53"/>
      <c r="AK58" s="53"/>
      <c r="AL58" s="53"/>
      <c r="AM58" s="53"/>
      <c r="AN58" s="53"/>
      <c r="AO58" s="87"/>
      <c r="AP58" s="53"/>
      <c r="AQ58" s="53"/>
      <c r="AR58" s="53"/>
      <c r="AS58" s="53"/>
      <c r="AT58" s="53"/>
      <c r="AU58" s="53"/>
      <c r="AV58" s="87"/>
      <c r="AW58" s="53"/>
      <c r="AX58" s="53"/>
      <c r="AY58" s="53"/>
      <c r="AZ58" s="53"/>
      <c r="BA58" s="53"/>
      <c r="BB58" s="53"/>
      <c r="BC58" s="87"/>
      <c r="BD58" s="53"/>
      <c r="BE58" s="53"/>
      <c r="BF58" s="53"/>
      <c r="BG58" s="53"/>
      <c r="BH58" s="53"/>
      <c r="BI58" s="53"/>
      <c r="BJ58" s="87"/>
      <c r="BK58" s="53"/>
      <c r="BL58" s="53"/>
      <c r="BM58" s="53"/>
      <c r="BN58" s="53"/>
      <c r="BO58" s="53"/>
      <c r="BP58" s="53"/>
      <c r="BQ58" s="87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</row>
    <row r="59" spans="1:82" s="76" customFormat="1" ht="18" hidden="1" customHeight="1" thickBot="1" x14ac:dyDescent="0.25">
      <c r="A59" s="46"/>
      <c r="B59" s="47" t="s">
        <v>35</v>
      </c>
      <c r="C59" s="66"/>
      <c r="D59" s="56"/>
      <c r="E59" s="56"/>
      <c r="F59" s="101" t="e">
        <f>F57*(1+C58)</f>
        <v>#REF!</v>
      </c>
      <c r="H59" s="53"/>
      <c r="I59" s="53"/>
      <c r="J59" s="53"/>
      <c r="K59" s="53"/>
      <c r="L59" s="53"/>
      <c r="M59" s="87"/>
      <c r="N59" s="53"/>
      <c r="O59" s="53"/>
      <c r="P59" s="53"/>
      <c r="Q59" s="53"/>
      <c r="R59" s="53"/>
      <c r="S59" s="53"/>
      <c r="T59" s="87"/>
      <c r="U59" s="53"/>
      <c r="V59" s="53"/>
      <c r="W59" s="53"/>
      <c r="X59" s="53"/>
      <c r="Y59" s="53"/>
      <c r="Z59" s="53"/>
      <c r="AA59" s="87"/>
      <c r="AB59" s="53"/>
      <c r="AC59" s="53"/>
      <c r="AD59" s="53"/>
      <c r="AE59" s="53"/>
      <c r="AF59" s="53"/>
      <c r="AG59" s="53"/>
      <c r="AH59" s="87"/>
      <c r="AI59" s="53"/>
      <c r="AJ59" s="53"/>
      <c r="AK59" s="53"/>
      <c r="AL59" s="53"/>
      <c r="AM59" s="53"/>
      <c r="AN59" s="53"/>
      <c r="AO59" s="87"/>
      <c r="AP59" s="53"/>
      <c r="AQ59" s="53"/>
      <c r="AR59" s="53"/>
      <c r="AS59" s="53"/>
      <c r="AT59" s="53"/>
      <c r="AU59" s="53"/>
      <c r="AV59" s="87"/>
      <c r="AW59" s="53"/>
      <c r="AX59" s="53"/>
      <c r="AY59" s="53"/>
      <c r="AZ59" s="53"/>
      <c r="BA59" s="53"/>
      <c r="BB59" s="53"/>
      <c r="BC59" s="87"/>
      <c r="BD59" s="53"/>
      <c r="BE59" s="53"/>
      <c r="BF59" s="53"/>
      <c r="BG59" s="53"/>
      <c r="BH59" s="53"/>
      <c r="BI59" s="53"/>
      <c r="BJ59" s="87"/>
      <c r="BK59" s="53"/>
      <c r="BL59" s="53"/>
      <c r="BM59" s="53"/>
      <c r="BN59" s="53"/>
      <c r="BO59" s="53"/>
      <c r="BP59" s="53"/>
      <c r="BQ59" s="87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</row>
    <row r="60" spans="1:82" s="76" customFormat="1" ht="13.5" customHeight="1" thickBot="1" x14ac:dyDescent="0.25">
      <c r="A60" s="48"/>
      <c r="B60" s="49"/>
      <c r="C60" s="50"/>
      <c r="D60" s="51"/>
      <c r="E60" s="51"/>
      <c r="F60" s="52"/>
      <c r="H60" s="53"/>
      <c r="I60" s="53"/>
      <c r="J60" s="53"/>
      <c r="K60" s="53"/>
      <c r="L60" s="53"/>
      <c r="M60" s="87"/>
      <c r="N60" s="53"/>
      <c r="O60" s="53"/>
      <c r="P60" s="53"/>
      <c r="Q60" s="53"/>
      <c r="R60" s="53"/>
      <c r="S60" s="53"/>
      <c r="T60" s="87"/>
      <c r="U60" s="53"/>
      <c r="V60" s="53"/>
      <c r="W60" s="53"/>
      <c r="X60" s="53"/>
      <c r="Y60" s="53"/>
      <c r="Z60" s="53"/>
      <c r="AA60" s="87"/>
      <c r="AB60" s="53"/>
      <c r="AC60" s="53"/>
      <c r="AD60" s="53"/>
      <c r="AE60" s="53"/>
      <c r="AF60" s="53"/>
      <c r="AG60" s="53"/>
      <c r="AH60" s="87"/>
      <c r="AI60" s="53"/>
      <c r="AJ60" s="53"/>
      <c r="AK60" s="53"/>
      <c r="AL60" s="53"/>
      <c r="AM60" s="53"/>
      <c r="AN60" s="53"/>
      <c r="AO60" s="87"/>
      <c r="AP60" s="53"/>
      <c r="AQ60" s="53"/>
      <c r="AR60" s="53"/>
      <c r="AS60" s="53"/>
      <c r="AT60" s="53"/>
      <c r="AU60" s="53"/>
      <c r="AV60" s="87"/>
      <c r="AW60" s="53"/>
      <c r="AX60" s="53"/>
      <c r="AY60" s="53"/>
      <c r="AZ60" s="53"/>
      <c r="BA60" s="53"/>
      <c r="BB60" s="53"/>
      <c r="BC60" s="87"/>
      <c r="BD60" s="53"/>
      <c r="BE60" s="53"/>
      <c r="BF60" s="53"/>
      <c r="BG60" s="53"/>
      <c r="BH60" s="53"/>
      <c r="BI60" s="53"/>
      <c r="BJ60" s="87"/>
      <c r="BK60" s="53"/>
      <c r="BL60" s="53"/>
      <c r="BM60" s="53"/>
      <c r="BN60" s="53"/>
      <c r="BO60" s="53"/>
      <c r="BP60" s="53"/>
      <c r="BQ60" s="87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</row>
    <row r="61" spans="1:82" ht="24" customHeight="1" x14ac:dyDescent="0.2">
      <c r="A61" s="183" t="s">
        <v>10</v>
      </c>
      <c r="B61" s="183"/>
      <c r="C61" s="183"/>
      <c r="D61" s="183"/>
      <c r="E61" s="183"/>
      <c r="F61" s="183"/>
    </row>
  </sheetData>
  <mergeCells count="1">
    <mergeCell ref="A61:F61"/>
  </mergeCells>
  <phoneticPr fontId="11" type="noConversion"/>
  <printOptions horizontalCentered="1"/>
  <pageMargins left="0.51181102362204722" right="0.55118110236220474" top="0.43307086614173229" bottom="0.35433070866141736" header="0.35433070866141736" footer="0.27559055118110237"/>
  <pageSetup paperSize="9" scale="69" fitToHeight="2" orientation="portrait" r:id="rId1"/>
  <headerFooter alignWithMargins="0">
    <oddFooter>&amp;L&amp;8&amp;D&amp;C&amp;8&amp;P&amp;R&amp;"Arial,Italique"&amp;8DEBRAY SAS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75"/>
  <sheetViews>
    <sheetView tabSelected="1" zoomScale="115" zoomScaleNormal="115" zoomScaleSheetLayoutView="100" workbookViewId="0">
      <pane xSplit="6" ySplit="5" topLeftCell="G32" activePane="bottomRight" state="frozen"/>
      <selection activeCell="F62" sqref="F62"/>
      <selection pane="topRight" activeCell="F62" sqref="F62"/>
      <selection pane="bottomLeft" activeCell="F62" sqref="F62"/>
      <selection pane="bottomRight" activeCell="F62" sqref="F62"/>
    </sheetView>
  </sheetViews>
  <sheetFormatPr baseColWidth="10" defaultRowHeight="12.75" x14ac:dyDescent="0.2"/>
  <cols>
    <col min="1" max="1" width="9.42578125" customWidth="1"/>
    <col min="2" max="2" width="56.7109375" customWidth="1"/>
    <col min="3" max="3" width="5.5703125" style="2" customWidth="1"/>
    <col min="4" max="5" width="15.42578125" style="3" customWidth="1"/>
    <col min="6" max="6" width="15.42578125" style="22" customWidth="1"/>
    <col min="7" max="7" width="1.7109375" customWidth="1"/>
  </cols>
  <sheetData>
    <row r="1" spans="1:7" x14ac:dyDescent="0.2">
      <c r="B1" s="90" t="str">
        <f>Garde!B1</f>
        <v>INTERNAT D'EXCELLENCE - CITE SCOLAIRE FRANCOISE COMBES</v>
      </c>
      <c r="C1" s="24"/>
      <c r="D1" s="1"/>
      <c r="E1" s="1"/>
      <c r="F1" s="21"/>
    </row>
    <row r="2" spans="1:7" x14ac:dyDescent="0.2">
      <c r="B2" s="90" t="str">
        <f>Garde!B2</f>
        <v>RESTRUCTURATION DE DIVERS LOCAUX</v>
      </c>
      <c r="C2" s="25"/>
      <c r="D2" s="1"/>
      <c r="E2" s="1"/>
      <c r="F2" s="21"/>
    </row>
    <row r="3" spans="1:7" x14ac:dyDescent="0.2">
      <c r="A3" s="89" t="s">
        <v>46</v>
      </c>
      <c r="B3" s="35" t="s">
        <v>119</v>
      </c>
      <c r="C3" s="35" t="s">
        <v>59</v>
      </c>
      <c r="D3" s="138"/>
      <c r="E3" s="138"/>
      <c r="F3" s="139"/>
    </row>
    <row r="4" spans="1:7" ht="13.5" thickBot="1" x14ac:dyDescent="0.25"/>
    <row r="5" spans="1:7" s="26" customFormat="1" ht="31.5" customHeight="1" thickBot="1" x14ac:dyDescent="0.25">
      <c r="A5" s="38" t="s">
        <v>7</v>
      </c>
      <c r="B5" s="39" t="s">
        <v>0</v>
      </c>
      <c r="C5" s="39" t="s">
        <v>1</v>
      </c>
      <c r="D5" s="40" t="s">
        <v>2</v>
      </c>
      <c r="E5" s="40" t="s">
        <v>8</v>
      </c>
      <c r="F5" s="41" t="s">
        <v>3</v>
      </c>
    </row>
    <row r="6" spans="1:7" ht="15" x14ac:dyDescent="0.25">
      <c r="A6" s="32"/>
      <c r="B6" s="37" t="str">
        <f>A3</f>
        <v>Lot 03</v>
      </c>
      <c r="C6" s="72"/>
      <c r="D6" s="71"/>
      <c r="E6" s="71"/>
      <c r="F6" s="60"/>
      <c r="G6" s="64"/>
    </row>
    <row r="7" spans="1:7" ht="30" x14ac:dyDescent="0.2">
      <c r="A7" s="5"/>
      <c r="B7" s="156" t="str">
        <f>B3</f>
        <v>MENUISERIES BOIS EXTERIEURES ET INTERIEURES</v>
      </c>
      <c r="C7" s="81"/>
      <c r="D7" s="82"/>
      <c r="E7" s="82"/>
      <c r="F7" s="57"/>
      <c r="G7" s="64"/>
    </row>
    <row r="8" spans="1:7" x14ac:dyDescent="0.2">
      <c r="A8" s="5"/>
      <c r="B8" s="13"/>
      <c r="C8" s="81"/>
      <c r="D8" s="82"/>
      <c r="E8" s="82"/>
      <c r="F8" s="57"/>
      <c r="G8" s="64"/>
    </row>
    <row r="9" spans="1:7" s="76" customFormat="1" x14ac:dyDescent="0.2">
      <c r="A9" s="17" t="s">
        <v>120</v>
      </c>
      <c r="B9" s="36" t="s">
        <v>121</v>
      </c>
      <c r="C9" s="158"/>
      <c r="D9" s="159"/>
      <c r="E9" s="56"/>
      <c r="F9" s="58"/>
      <c r="G9" s="64"/>
    </row>
    <row r="10" spans="1:7" s="76" customFormat="1" x14ac:dyDescent="0.2">
      <c r="A10" s="5"/>
      <c r="B10" s="13"/>
      <c r="C10" s="161"/>
      <c r="D10" s="159"/>
      <c r="E10" s="56"/>
      <c r="F10" s="57"/>
      <c r="G10" s="64"/>
    </row>
    <row r="11" spans="1:7" ht="13.5" thickBot="1" x14ac:dyDescent="0.25">
      <c r="A11" s="17">
        <v>3.2</v>
      </c>
      <c r="B11" s="36" t="s">
        <v>122</v>
      </c>
      <c r="C11" s="158"/>
      <c r="D11" s="159"/>
      <c r="E11" s="56"/>
      <c r="F11" s="58"/>
      <c r="G11" s="64"/>
    </row>
    <row r="12" spans="1:7" s="7" customFormat="1" ht="12.75" customHeight="1" thickBot="1" x14ac:dyDescent="0.25">
      <c r="A12" s="17" t="s">
        <v>15</v>
      </c>
      <c r="B12" s="36" t="s">
        <v>123</v>
      </c>
      <c r="C12" s="160" t="s">
        <v>6</v>
      </c>
      <c r="D12" s="159"/>
      <c r="E12" s="56"/>
      <c r="F12" s="88"/>
      <c r="G12" s="55"/>
    </row>
    <row r="13" spans="1:7" s="7" customFormat="1" ht="12.75" customHeight="1" thickBot="1" x14ac:dyDescent="0.25">
      <c r="A13" s="17"/>
      <c r="B13" s="45"/>
      <c r="C13" s="160"/>
      <c r="D13" s="159"/>
      <c r="E13" s="56"/>
      <c r="F13" s="98"/>
      <c r="G13" s="55"/>
    </row>
    <row r="14" spans="1:7" s="7" customFormat="1" ht="13.5" thickBot="1" x14ac:dyDescent="0.25">
      <c r="A14" s="17" t="s">
        <v>78</v>
      </c>
      <c r="B14" s="36" t="s">
        <v>142</v>
      </c>
      <c r="C14" s="160" t="s">
        <v>6</v>
      </c>
      <c r="D14" s="159"/>
      <c r="E14" s="68"/>
      <c r="F14" s="88"/>
      <c r="G14" s="55"/>
    </row>
    <row r="15" spans="1:7" s="7" customFormat="1" x14ac:dyDescent="0.2">
      <c r="A15" s="17"/>
      <c r="B15" s="99"/>
      <c r="C15" s="160"/>
      <c r="D15" s="159"/>
      <c r="E15" s="56"/>
      <c r="F15" s="98"/>
      <c r="G15" s="55"/>
    </row>
    <row r="16" spans="1:7" s="7" customFormat="1" ht="12.75" customHeight="1" thickBot="1" x14ac:dyDescent="0.25">
      <c r="A16" s="17">
        <v>3.3</v>
      </c>
      <c r="B16" s="16" t="s">
        <v>124</v>
      </c>
      <c r="C16" s="4"/>
      <c r="D16" s="82"/>
      <c r="E16" s="82"/>
      <c r="F16" s="58"/>
      <c r="G16" s="94"/>
    </row>
    <row r="17" spans="1:7" s="7" customFormat="1" ht="13.5" thickBot="1" x14ac:dyDescent="0.25">
      <c r="A17" s="17" t="s">
        <v>16</v>
      </c>
      <c r="B17" s="36" t="s">
        <v>205</v>
      </c>
      <c r="C17" s="4" t="s">
        <v>6</v>
      </c>
      <c r="D17" s="82"/>
      <c r="E17" s="59"/>
      <c r="F17" s="88"/>
      <c r="G17" s="55"/>
    </row>
    <row r="18" spans="1:7" s="7" customFormat="1" ht="12.75" customHeight="1" thickBot="1" x14ac:dyDescent="0.25">
      <c r="A18" s="17"/>
      <c r="B18" s="31"/>
      <c r="C18" s="158"/>
      <c r="D18" s="159"/>
      <c r="E18" s="56"/>
      <c r="F18" s="57"/>
      <c r="G18" s="94"/>
    </row>
    <row r="19" spans="1:7" s="7" customFormat="1" ht="13.5" thickBot="1" x14ac:dyDescent="0.25">
      <c r="A19" s="17" t="s">
        <v>17</v>
      </c>
      <c r="B19" s="36" t="s">
        <v>125</v>
      </c>
      <c r="C19" s="4" t="s">
        <v>6</v>
      </c>
      <c r="D19" s="82"/>
      <c r="E19" s="59"/>
      <c r="F19" s="88"/>
      <c r="G19" s="55"/>
    </row>
    <row r="20" spans="1:7" s="7" customFormat="1" ht="13.5" thickBot="1" x14ac:dyDescent="0.25">
      <c r="A20" s="17"/>
      <c r="B20" s="45"/>
      <c r="C20" s="66"/>
      <c r="D20" s="56"/>
      <c r="E20" s="56"/>
      <c r="F20" s="57"/>
      <c r="G20" s="55"/>
    </row>
    <row r="21" spans="1:7" s="7" customFormat="1" ht="13.5" thickBot="1" x14ac:dyDescent="0.25">
      <c r="A21" s="17" t="s">
        <v>19</v>
      </c>
      <c r="B21" s="36" t="s">
        <v>206</v>
      </c>
      <c r="C21" s="4" t="s">
        <v>6</v>
      </c>
      <c r="D21" s="56"/>
      <c r="E21" s="56"/>
      <c r="F21" s="88"/>
      <c r="G21" s="55"/>
    </row>
    <row r="22" spans="1:7" s="7" customFormat="1" ht="13.5" thickBot="1" x14ac:dyDescent="0.25">
      <c r="A22" s="17"/>
      <c r="B22" s="45"/>
      <c r="C22" s="66"/>
      <c r="D22" s="56"/>
      <c r="E22" s="56"/>
      <c r="F22" s="57"/>
      <c r="G22" s="55"/>
    </row>
    <row r="23" spans="1:7" s="7" customFormat="1" ht="13.5" thickBot="1" x14ac:dyDescent="0.25">
      <c r="A23" s="17" t="s">
        <v>126</v>
      </c>
      <c r="B23" s="36" t="s">
        <v>207</v>
      </c>
      <c r="C23" s="66" t="s">
        <v>6</v>
      </c>
      <c r="D23" s="56"/>
      <c r="E23" s="56"/>
      <c r="F23" s="88"/>
      <c r="G23" s="55"/>
    </row>
    <row r="24" spans="1:7" s="7" customFormat="1" ht="13.5" thickBot="1" x14ac:dyDescent="0.25">
      <c r="A24" s="17"/>
      <c r="B24" s="45"/>
      <c r="C24" s="66"/>
      <c r="D24" s="56"/>
      <c r="E24" s="56"/>
      <c r="F24" s="57"/>
      <c r="G24" s="55"/>
    </row>
    <row r="25" spans="1:7" s="7" customFormat="1" ht="13.5" thickBot="1" x14ac:dyDescent="0.25">
      <c r="A25" s="17" t="s">
        <v>208</v>
      </c>
      <c r="B25" s="36" t="s">
        <v>209</v>
      </c>
      <c r="C25" s="66" t="s">
        <v>6</v>
      </c>
      <c r="D25" s="56"/>
      <c r="E25" s="56"/>
      <c r="F25" s="88"/>
      <c r="G25" s="55"/>
    </row>
    <row r="26" spans="1:7" s="7" customFormat="1" ht="13.5" thickBot="1" x14ac:dyDescent="0.25">
      <c r="A26" s="17"/>
      <c r="B26" s="36"/>
      <c r="C26" s="66"/>
      <c r="D26" s="56"/>
      <c r="E26" s="56"/>
      <c r="F26" s="98"/>
      <c r="G26" s="55"/>
    </row>
    <row r="27" spans="1:7" s="7" customFormat="1" ht="13.5" thickBot="1" x14ac:dyDescent="0.25">
      <c r="A27" s="17" t="s">
        <v>210</v>
      </c>
      <c r="B27" s="36" t="s">
        <v>211</v>
      </c>
      <c r="C27" s="66" t="s">
        <v>6</v>
      </c>
      <c r="D27" s="56"/>
      <c r="E27" s="56"/>
      <c r="F27" s="88"/>
      <c r="G27" s="55"/>
    </row>
    <row r="28" spans="1:7" s="7" customFormat="1" ht="13.5" thickBot="1" x14ac:dyDescent="0.25">
      <c r="A28" s="17"/>
      <c r="B28" s="36"/>
      <c r="C28" s="66"/>
      <c r="D28" s="56"/>
      <c r="E28" s="56"/>
      <c r="F28" s="98"/>
      <c r="G28" s="55"/>
    </row>
    <row r="29" spans="1:7" s="7" customFormat="1" ht="13.5" thickBot="1" x14ac:dyDescent="0.25">
      <c r="A29" s="17" t="s">
        <v>212</v>
      </c>
      <c r="B29" s="36" t="s">
        <v>127</v>
      </c>
      <c r="C29" s="66" t="s">
        <v>6</v>
      </c>
      <c r="D29" s="56"/>
      <c r="E29" s="56"/>
      <c r="F29" s="88"/>
      <c r="G29" s="55"/>
    </row>
    <row r="30" spans="1:7" s="7" customFormat="1" x14ac:dyDescent="0.2">
      <c r="A30" s="17"/>
      <c r="B30" s="36"/>
      <c r="C30" s="66"/>
      <c r="D30" s="56"/>
      <c r="E30" s="56"/>
      <c r="F30" s="98"/>
      <c r="G30" s="55"/>
    </row>
    <row r="31" spans="1:7" s="7" customFormat="1" ht="13.5" thickBot="1" x14ac:dyDescent="0.25">
      <c r="A31" s="17">
        <v>3.4</v>
      </c>
      <c r="B31" s="16" t="s">
        <v>128</v>
      </c>
      <c r="C31" s="4"/>
      <c r="D31" s="82"/>
      <c r="E31" s="82"/>
      <c r="F31" s="58"/>
      <c r="G31" s="55"/>
    </row>
    <row r="32" spans="1:7" s="7" customFormat="1" ht="13.5" thickBot="1" x14ac:dyDescent="0.25">
      <c r="A32" s="17" t="s">
        <v>18</v>
      </c>
      <c r="B32" s="36" t="s">
        <v>129</v>
      </c>
      <c r="C32" s="4" t="s">
        <v>6</v>
      </c>
      <c r="D32" s="82"/>
      <c r="E32" s="59"/>
      <c r="F32" s="88"/>
      <c r="G32" s="55"/>
    </row>
    <row r="33" spans="1:7" s="7" customFormat="1" ht="13.5" thickBot="1" x14ac:dyDescent="0.25">
      <c r="A33" s="17"/>
      <c r="B33" s="45"/>
      <c r="C33" s="66"/>
      <c r="D33" s="56"/>
      <c r="E33" s="56"/>
      <c r="F33" s="57"/>
      <c r="G33" s="55"/>
    </row>
    <row r="34" spans="1:7" s="7" customFormat="1" ht="13.5" thickBot="1" x14ac:dyDescent="0.25">
      <c r="A34" s="17" t="s">
        <v>20</v>
      </c>
      <c r="B34" s="36" t="s">
        <v>213</v>
      </c>
      <c r="C34" s="4" t="s">
        <v>6</v>
      </c>
      <c r="D34" s="82"/>
      <c r="E34" s="59"/>
      <c r="F34" s="88"/>
      <c r="G34" s="55"/>
    </row>
    <row r="35" spans="1:7" s="7" customFormat="1" ht="13.5" thickBot="1" x14ac:dyDescent="0.25">
      <c r="A35" s="17"/>
      <c r="B35" s="36"/>
      <c r="C35" s="4"/>
      <c r="D35" s="82"/>
      <c r="E35" s="59"/>
      <c r="F35" s="88"/>
      <c r="G35" s="55"/>
    </row>
    <row r="36" spans="1:7" s="7" customFormat="1" ht="13.5" thickBot="1" x14ac:dyDescent="0.25">
      <c r="A36" s="17" t="s">
        <v>214</v>
      </c>
      <c r="B36" s="36" t="s">
        <v>215</v>
      </c>
      <c r="C36" s="4" t="s">
        <v>6</v>
      </c>
      <c r="D36" s="82"/>
      <c r="E36" s="59"/>
      <c r="F36" s="88"/>
      <c r="G36" s="55"/>
    </row>
    <row r="37" spans="1:7" s="7" customFormat="1" ht="13.5" thickBot="1" x14ac:dyDescent="0.25">
      <c r="A37" s="17"/>
      <c r="B37" s="36"/>
      <c r="C37" s="4"/>
      <c r="D37" s="82"/>
      <c r="E37" s="59"/>
      <c r="F37" s="88"/>
      <c r="G37" s="55"/>
    </row>
    <row r="38" spans="1:7" s="7" customFormat="1" ht="13.5" thickBot="1" x14ac:dyDescent="0.25">
      <c r="A38" s="17" t="s">
        <v>216</v>
      </c>
      <c r="B38" s="36" t="s">
        <v>217</v>
      </c>
      <c r="C38" s="4" t="s">
        <v>6</v>
      </c>
      <c r="D38" s="82"/>
      <c r="E38" s="59"/>
      <c r="F38" s="88"/>
      <c r="G38" s="55"/>
    </row>
    <row r="39" spans="1:7" s="7" customFormat="1" ht="13.5" thickBot="1" x14ac:dyDescent="0.25">
      <c r="A39" s="17"/>
      <c r="B39" s="36"/>
      <c r="C39" s="4"/>
      <c r="D39" s="82"/>
      <c r="E39" s="59"/>
      <c r="F39" s="88"/>
      <c r="G39" s="55"/>
    </row>
    <row r="40" spans="1:7" s="7" customFormat="1" ht="13.5" thickBot="1" x14ac:dyDescent="0.25">
      <c r="A40" s="17">
        <v>3.5</v>
      </c>
      <c r="B40" s="31" t="s">
        <v>130</v>
      </c>
      <c r="C40" s="66" t="s">
        <v>9</v>
      </c>
      <c r="D40" s="56"/>
      <c r="E40" s="68"/>
      <c r="F40" s="88"/>
      <c r="G40" s="55"/>
    </row>
    <row r="41" spans="1:7" s="76" customFormat="1" ht="13.5" thickBot="1" x14ac:dyDescent="0.25">
      <c r="A41" s="8"/>
      <c r="B41" s="14"/>
      <c r="C41" s="66"/>
      <c r="D41" s="56"/>
      <c r="E41" s="56"/>
      <c r="F41" s="58"/>
      <c r="G41" s="64"/>
    </row>
    <row r="42" spans="1:7" s="7" customFormat="1" ht="12.75" customHeight="1" thickBot="1" x14ac:dyDescent="0.25">
      <c r="A42" s="17">
        <v>3.6</v>
      </c>
      <c r="B42" s="31" t="s">
        <v>131</v>
      </c>
      <c r="C42" s="67" t="s">
        <v>6</v>
      </c>
      <c r="D42" s="56"/>
      <c r="E42" s="56"/>
      <c r="F42" s="88"/>
      <c r="G42" s="94"/>
    </row>
    <row r="43" spans="1:7" s="76" customFormat="1" ht="13.5" thickBot="1" x14ac:dyDescent="0.25">
      <c r="A43" s="8"/>
      <c r="B43" s="31"/>
      <c r="C43" s="66"/>
      <c r="D43" s="56"/>
      <c r="E43" s="56"/>
      <c r="F43" s="58"/>
      <c r="G43" s="64"/>
    </row>
    <row r="44" spans="1:7" s="7" customFormat="1" ht="12.75" customHeight="1" thickBot="1" x14ac:dyDescent="0.25">
      <c r="A44" s="17">
        <v>3.7</v>
      </c>
      <c r="B44" s="31" t="s">
        <v>132</v>
      </c>
      <c r="C44" s="67" t="s">
        <v>6</v>
      </c>
      <c r="D44" s="56"/>
      <c r="E44" s="56"/>
      <c r="F44" s="88"/>
      <c r="G44" s="94"/>
    </row>
    <row r="45" spans="1:7" s="76" customFormat="1" ht="13.5" thickBot="1" x14ac:dyDescent="0.25">
      <c r="A45" s="8"/>
      <c r="B45" s="14"/>
      <c r="C45" s="66"/>
      <c r="D45" s="56"/>
      <c r="E45" s="56"/>
      <c r="F45" s="58"/>
      <c r="G45" s="64"/>
    </row>
    <row r="46" spans="1:7" s="7" customFormat="1" ht="12.75" customHeight="1" thickBot="1" x14ac:dyDescent="0.25">
      <c r="A46" s="17">
        <v>3.8</v>
      </c>
      <c r="B46" s="31" t="s">
        <v>133</v>
      </c>
      <c r="C46" s="67" t="s">
        <v>9</v>
      </c>
      <c r="D46" s="56"/>
      <c r="E46" s="56"/>
      <c r="F46" s="88"/>
      <c r="G46" s="94"/>
    </row>
    <row r="47" spans="1:7" s="76" customFormat="1" ht="13.5" thickBot="1" x14ac:dyDescent="0.25">
      <c r="A47" s="8"/>
      <c r="B47" s="14"/>
      <c r="C47" s="66"/>
      <c r="D47" s="56"/>
      <c r="E47" s="56"/>
      <c r="F47" s="58"/>
      <c r="G47" s="64"/>
    </row>
    <row r="48" spans="1:7" s="7" customFormat="1" ht="12.75" customHeight="1" thickBot="1" x14ac:dyDescent="0.25">
      <c r="A48" s="17">
        <v>3.9</v>
      </c>
      <c r="B48" s="31" t="s">
        <v>134</v>
      </c>
      <c r="C48" s="67" t="s">
        <v>4</v>
      </c>
      <c r="D48" s="56"/>
      <c r="E48" s="56"/>
      <c r="F48" s="88"/>
      <c r="G48" s="94"/>
    </row>
    <row r="49" spans="1:12" s="76" customFormat="1" x14ac:dyDescent="0.2">
      <c r="A49" s="8"/>
      <c r="B49" s="14"/>
      <c r="C49" s="66"/>
      <c r="D49" s="56"/>
      <c r="E49" s="56"/>
      <c r="F49" s="58"/>
      <c r="G49" s="64"/>
    </row>
    <row r="50" spans="1:12" s="7" customFormat="1" ht="12.75" customHeight="1" thickBot="1" x14ac:dyDescent="0.25">
      <c r="A50" s="17">
        <v>3.1</v>
      </c>
      <c r="B50" s="31" t="s">
        <v>137</v>
      </c>
      <c r="C50" s="67"/>
      <c r="D50" s="56"/>
      <c r="E50" s="56"/>
      <c r="F50" s="58"/>
      <c r="G50" s="94"/>
    </row>
    <row r="51" spans="1:12" s="7" customFormat="1" ht="13.5" thickBot="1" x14ac:dyDescent="0.25">
      <c r="A51" s="17" t="s">
        <v>138</v>
      </c>
      <c r="B51" s="31" t="s">
        <v>139</v>
      </c>
      <c r="C51" s="4" t="s">
        <v>6</v>
      </c>
      <c r="D51" s="82"/>
      <c r="E51" s="59"/>
      <c r="F51" s="88"/>
      <c r="G51" s="55"/>
    </row>
    <row r="52" spans="1:12" s="76" customFormat="1" ht="13.5" thickBot="1" x14ac:dyDescent="0.25">
      <c r="A52" s="5"/>
      <c r="B52" s="31"/>
      <c r="C52" s="81"/>
      <c r="D52" s="56"/>
      <c r="E52" s="56"/>
      <c r="F52" s="57"/>
      <c r="G52" s="64"/>
    </row>
    <row r="53" spans="1:12" s="7" customFormat="1" ht="13.5" thickBot="1" x14ac:dyDescent="0.25">
      <c r="A53" s="17" t="s">
        <v>140</v>
      </c>
      <c r="B53" s="31" t="s">
        <v>141</v>
      </c>
      <c r="C53" s="4" t="s">
        <v>6</v>
      </c>
      <c r="D53" s="82"/>
      <c r="E53" s="59"/>
      <c r="F53" s="88"/>
      <c r="G53" s="55"/>
    </row>
    <row r="54" spans="1:12" s="7" customFormat="1" x14ac:dyDescent="0.2">
      <c r="A54" s="17"/>
      <c r="B54" s="45"/>
      <c r="C54" s="66"/>
      <c r="D54" s="56"/>
      <c r="E54" s="56"/>
      <c r="F54" s="57"/>
      <c r="G54" s="55"/>
    </row>
    <row r="55" spans="1:12" x14ac:dyDescent="0.2">
      <c r="A55" s="8"/>
      <c r="B55" s="14"/>
      <c r="C55" s="81"/>
      <c r="D55" s="56"/>
      <c r="E55" s="56"/>
      <c r="F55" s="57"/>
      <c r="G55" s="64"/>
    </row>
    <row r="56" spans="1:12" ht="13.5" thickBot="1" x14ac:dyDescent="0.25">
      <c r="A56" s="27"/>
      <c r="B56" s="28"/>
      <c r="C56" s="74"/>
      <c r="D56" s="61"/>
      <c r="E56" s="61"/>
      <c r="F56" s="103"/>
      <c r="G56" s="26"/>
    </row>
    <row r="57" spans="1:12" ht="22.5" customHeight="1" thickBot="1" x14ac:dyDescent="0.25">
      <c r="A57" s="9"/>
      <c r="B57" s="15" t="s">
        <v>135</v>
      </c>
      <c r="C57" s="66"/>
      <c r="D57" s="12"/>
      <c r="E57" s="12"/>
      <c r="F57" s="101"/>
      <c r="G57" s="26"/>
    </row>
    <row r="58" spans="1:12" ht="22.5" customHeight="1" thickBot="1" x14ac:dyDescent="0.25">
      <c r="A58" s="9"/>
      <c r="B58" s="10" t="s">
        <v>13</v>
      </c>
      <c r="C58" s="93">
        <v>0.2</v>
      </c>
      <c r="D58" s="56"/>
      <c r="E58" s="56"/>
      <c r="F58" s="102"/>
      <c r="G58" s="26"/>
    </row>
    <row r="59" spans="1:12" ht="22.5" customHeight="1" thickBot="1" x14ac:dyDescent="0.25">
      <c r="A59" s="46"/>
      <c r="B59" s="47" t="s">
        <v>136</v>
      </c>
      <c r="C59" s="66"/>
      <c r="D59" s="56"/>
      <c r="E59" s="56"/>
      <c r="F59" s="101"/>
      <c r="G59" s="26"/>
    </row>
    <row r="60" spans="1:12" ht="13.5" customHeight="1" thickBot="1" x14ac:dyDescent="0.25">
      <c r="A60" s="48"/>
      <c r="B60" s="49"/>
      <c r="C60" s="84"/>
      <c r="D60" s="85"/>
      <c r="E60" s="85"/>
      <c r="F60" s="86"/>
      <c r="G60" s="26"/>
    </row>
    <row r="61" spans="1:12" x14ac:dyDescent="0.2">
      <c r="A61" s="183" t="s">
        <v>10</v>
      </c>
      <c r="B61" s="183"/>
      <c r="C61" s="183"/>
      <c r="D61" s="183"/>
      <c r="E61" s="183"/>
      <c r="F61" s="183"/>
    </row>
    <row r="62" spans="1:12" x14ac:dyDescent="0.2">
      <c r="H62" s="76"/>
      <c r="I62" s="76"/>
      <c r="J62" s="76"/>
      <c r="K62" s="76"/>
      <c r="L62" s="76"/>
    </row>
    <row r="63" spans="1:12" x14ac:dyDescent="0.2">
      <c r="H63" s="76"/>
      <c r="I63" s="76"/>
      <c r="J63" s="76"/>
      <c r="K63" s="76"/>
      <c r="L63" s="76"/>
    </row>
    <row r="64" spans="1:12" x14ac:dyDescent="0.2">
      <c r="H64" s="76"/>
      <c r="I64" s="76"/>
      <c r="J64" s="76"/>
      <c r="K64" s="76"/>
      <c r="L64" s="76"/>
    </row>
    <row r="65" spans="8:12" x14ac:dyDescent="0.2">
      <c r="H65" s="76"/>
      <c r="I65" s="76"/>
      <c r="J65" s="76"/>
      <c r="K65" s="76"/>
      <c r="L65" s="76"/>
    </row>
    <row r="66" spans="8:12" x14ac:dyDescent="0.2">
      <c r="H66" s="76"/>
      <c r="I66" s="76"/>
      <c r="J66" s="76"/>
      <c r="K66" s="76"/>
      <c r="L66" s="76"/>
    </row>
    <row r="67" spans="8:12" x14ac:dyDescent="0.2">
      <c r="H67" s="76"/>
      <c r="I67" s="76"/>
      <c r="J67" s="76"/>
      <c r="K67" s="76"/>
      <c r="L67" s="76"/>
    </row>
    <row r="68" spans="8:12" x14ac:dyDescent="0.2">
      <c r="H68" s="76"/>
      <c r="I68" s="76"/>
      <c r="J68" s="76"/>
      <c r="K68" s="76"/>
      <c r="L68" s="76"/>
    </row>
    <row r="69" spans="8:12" x14ac:dyDescent="0.2">
      <c r="H69" s="76"/>
      <c r="I69" s="76"/>
      <c r="J69" s="76"/>
      <c r="K69" s="76"/>
      <c r="L69" s="76"/>
    </row>
    <row r="70" spans="8:12" x14ac:dyDescent="0.2">
      <c r="H70" s="76"/>
      <c r="I70" s="76"/>
      <c r="J70" s="76"/>
      <c r="K70" s="76"/>
      <c r="L70" s="76"/>
    </row>
    <row r="71" spans="8:12" x14ac:dyDescent="0.2">
      <c r="H71" s="76"/>
      <c r="I71" s="76"/>
      <c r="J71" s="76"/>
      <c r="K71" s="76"/>
      <c r="L71" s="76"/>
    </row>
    <row r="72" spans="8:12" x14ac:dyDescent="0.2">
      <c r="H72" s="76"/>
      <c r="I72" s="76"/>
      <c r="J72" s="76"/>
      <c r="K72" s="76"/>
      <c r="L72" s="76"/>
    </row>
    <row r="73" spans="8:12" x14ac:dyDescent="0.2">
      <c r="H73" s="76"/>
      <c r="I73" s="76"/>
      <c r="J73" s="76"/>
      <c r="K73" s="76"/>
      <c r="L73" s="76"/>
    </row>
    <row r="74" spans="8:12" x14ac:dyDescent="0.2">
      <c r="H74" s="76"/>
      <c r="I74" s="76"/>
      <c r="J74" s="76"/>
      <c r="K74" s="76"/>
      <c r="L74" s="76"/>
    </row>
    <row r="75" spans="8:12" x14ac:dyDescent="0.2">
      <c r="H75" s="76"/>
      <c r="I75" s="76"/>
      <c r="J75" s="76"/>
      <c r="K75" s="76"/>
      <c r="L75" s="76"/>
    </row>
    <row r="76" spans="8:12" x14ac:dyDescent="0.2">
      <c r="H76" s="76"/>
      <c r="I76" s="76"/>
      <c r="J76" s="76"/>
      <c r="K76" s="76"/>
      <c r="L76" s="76"/>
    </row>
    <row r="77" spans="8:12" x14ac:dyDescent="0.2">
      <c r="H77" s="76"/>
      <c r="I77" s="76"/>
      <c r="J77" s="76"/>
      <c r="K77" s="76"/>
      <c r="L77" s="76"/>
    </row>
    <row r="78" spans="8:12" x14ac:dyDescent="0.2">
      <c r="H78" s="76"/>
      <c r="I78" s="76"/>
      <c r="J78" s="76"/>
      <c r="K78" s="76"/>
      <c r="L78" s="76"/>
    </row>
    <row r="79" spans="8:12" x14ac:dyDescent="0.2">
      <c r="H79" s="76"/>
      <c r="I79" s="76"/>
      <c r="J79" s="76"/>
      <c r="K79" s="76"/>
      <c r="L79" s="76"/>
    </row>
    <row r="80" spans="8:12" x14ac:dyDescent="0.2">
      <c r="H80" s="76"/>
      <c r="I80" s="76"/>
      <c r="J80" s="76"/>
      <c r="K80" s="76"/>
      <c r="L80" s="76"/>
    </row>
    <row r="81" spans="8:12" x14ac:dyDescent="0.2">
      <c r="H81" s="76"/>
      <c r="I81" s="76"/>
      <c r="J81" s="76"/>
      <c r="K81" s="76"/>
      <c r="L81" s="76"/>
    </row>
    <row r="82" spans="8:12" x14ac:dyDescent="0.2">
      <c r="H82" s="76"/>
      <c r="I82" s="76"/>
      <c r="J82" s="76"/>
      <c r="K82" s="76"/>
      <c r="L82" s="76"/>
    </row>
    <row r="83" spans="8:12" x14ac:dyDescent="0.2">
      <c r="H83" s="76"/>
      <c r="I83" s="76"/>
      <c r="J83" s="76"/>
      <c r="K83" s="76"/>
      <c r="L83" s="76"/>
    </row>
    <row r="84" spans="8:12" x14ac:dyDescent="0.2">
      <c r="H84" s="76"/>
      <c r="I84" s="76"/>
      <c r="J84" s="76"/>
      <c r="K84" s="76"/>
      <c r="L84" s="76"/>
    </row>
    <row r="85" spans="8:12" x14ac:dyDescent="0.2">
      <c r="H85" s="76"/>
      <c r="I85" s="76"/>
      <c r="J85" s="76"/>
      <c r="K85" s="76"/>
      <c r="L85" s="76"/>
    </row>
    <row r="86" spans="8:12" x14ac:dyDescent="0.2">
      <c r="H86" s="76"/>
      <c r="I86" s="76"/>
      <c r="J86" s="76"/>
      <c r="K86" s="76"/>
      <c r="L86" s="76"/>
    </row>
    <row r="87" spans="8:12" x14ac:dyDescent="0.2">
      <c r="H87" s="76"/>
      <c r="I87" s="76"/>
      <c r="J87" s="76"/>
      <c r="K87" s="76"/>
      <c r="L87" s="76"/>
    </row>
    <row r="88" spans="8:12" x14ac:dyDescent="0.2">
      <c r="H88" s="76"/>
      <c r="I88" s="76"/>
      <c r="J88" s="76"/>
      <c r="K88" s="76"/>
      <c r="L88" s="76"/>
    </row>
    <row r="89" spans="8:12" x14ac:dyDescent="0.2">
      <c r="H89" s="76"/>
      <c r="I89" s="76"/>
      <c r="J89" s="76"/>
      <c r="K89" s="76"/>
      <c r="L89" s="76"/>
    </row>
    <row r="90" spans="8:12" x14ac:dyDescent="0.2">
      <c r="H90" s="76"/>
      <c r="I90" s="76"/>
      <c r="J90" s="76"/>
      <c r="K90" s="76"/>
      <c r="L90" s="76"/>
    </row>
    <row r="91" spans="8:12" x14ac:dyDescent="0.2">
      <c r="H91" s="76"/>
      <c r="I91" s="76"/>
      <c r="J91" s="76"/>
      <c r="K91" s="76"/>
      <c r="L91" s="76"/>
    </row>
    <row r="92" spans="8:12" x14ac:dyDescent="0.2">
      <c r="H92" s="76"/>
      <c r="I92" s="76"/>
      <c r="J92" s="76"/>
      <c r="K92" s="76"/>
      <c r="L92" s="76"/>
    </row>
    <row r="93" spans="8:12" x14ac:dyDescent="0.2">
      <c r="H93" s="76"/>
      <c r="I93" s="76"/>
      <c r="J93" s="76"/>
      <c r="K93" s="76"/>
      <c r="L93" s="76"/>
    </row>
    <row r="94" spans="8:12" x14ac:dyDescent="0.2">
      <c r="H94" s="76"/>
      <c r="I94" s="76"/>
      <c r="J94" s="76"/>
      <c r="K94" s="76"/>
      <c r="L94" s="76"/>
    </row>
    <row r="95" spans="8:12" x14ac:dyDescent="0.2">
      <c r="H95" s="76"/>
      <c r="I95" s="76"/>
      <c r="J95" s="76"/>
      <c r="K95" s="76"/>
      <c r="L95" s="76"/>
    </row>
    <row r="96" spans="8:12" x14ac:dyDescent="0.2">
      <c r="H96" s="76"/>
      <c r="I96" s="76"/>
      <c r="J96" s="76"/>
      <c r="K96" s="76"/>
      <c r="L96" s="76"/>
    </row>
    <row r="97" spans="8:12" x14ac:dyDescent="0.2">
      <c r="H97" s="76"/>
      <c r="I97" s="76"/>
      <c r="J97" s="76"/>
      <c r="K97" s="76"/>
      <c r="L97" s="76"/>
    </row>
    <row r="98" spans="8:12" x14ac:dyDescent="0.2">
      <c r="H98" s="76"/>
      <c r="I98" s="76"/>
      <c r="J98" s="76"/>
      <c r="K98" s="76"/>
      <c r="L98" s="76"/>
    </row>
    <row r="99" spans="8:12" x14ac:dyDescent="0.2">
      <c r="H99" s="76"/>
      <c r="I99" s="76"/>
      <c r="J99" s="76"/>
      <c r="K99" s="76"/>
      <c r="L99" s="76"/>
    </row>
    <row r="100" spans="8:12" x14ac:dyDescent="0.2">
      <c r="H100" s="76"/>
      <c r="I100" s="76"/>
      <c r="J100" s="76"/>
      <c r="K100" s="76"/>
      <c r="L100" s="76"/>
    </row>
    <row r="101" spans="8:12" x14ac:dyDescent="0.2">
      <c r="H101" s="76"/>
      <c r="I101" s="76"/>
      <c r="J101" s="76"/>
      <c r="K101" s="76"/>
      <c r="L101" s="76"/>
    </row>
    <row r="102" spans="8:12" x14ac:dyDescent="0.2">
      <c r="H102" s="76"/>
      <c r="I102" s="76"/>
      <c r="J102" s="76"/>
      <c r="K102" s="76"/>
      <c r="L102" s="76"/>
    </row>
    <row r="103" spans="8:12" x14ac:dyDescent="0.2">
      <c r="H103" s="76"/>
      <c r="I103" s="76"/>
      <c r="J103" s="76"/>
      <c r="K103" s="76"/>
      <c r="L103" s="76"/>
    </row>
    <row r="104" spans="8:12" x14ac:dyDescent="0.2">
      <c r="H104" s="76"/>
      <c r="I104" s="76"/>
      <c r="J104" s="76"/>
      <c r="K104" s="76"/>
      <c r="L104" s="76"/>
    </row>
    <row r="105" spans="8:12" x14ac:dyDescent="0.2">
      <c r="H105" s="76"/>
      <c r="I105" s="76"/>
      <c r="J105" s="76"/>
      <c r="K105" s="76"/>
      <c r="L105" s="76"/>
    </row>
    <row r="106" spans="8:12" x14ac:dyDescent="0.2">
      <c r="H106" s="76"/>
      <c r="I106" s="76"/>
      <c r="J106" s="76"/>
      <c r="K106" s="76"/>
      <c r="L106" s="76"/>
    </row>
    <row r="107" spans="8:12" x14ac:dyDescent="0.2">
      <c r="H107" s="76"/>
      <c r="I107" s="76"/>
      <c r="J107" s="76"/>
      <c r="K107" s="76"/>
      <c r="L107" s="76"/>
    </row>
    <row r="108" spans="8:12" x14ac:dyDescent="0.2">
      <c r="H108" s="76"/>
      <c r="I108" s="76"/>
      <c r="J108" s="76"/>
      <c r="K108" s="76"/>
      <c r="L108" s="76"/>
    </row>
    <row r="109" spans="8:12" x14ac:dyDescent="0.2">
      <c r="H109" s="76"/>
      <c r="I109" s="76"/>
      <c r="J109" s="76"/>
      <c r="K109" s="76"/>
      <c r="L109" s="76"/>
    </row>
    <row r="110" spans="8:12" x14ac:dyDescent="0.2">
      <c r="H110" s="76"/>
      <c r="I110" s="76"/>
      <c r="J110" s="76"/>
      <c r="K110" s="76"/>
      <c r="L110" s="76"/>
    </row>
    <row r="111" spans="8:12" x14ac:dyDescent="0.2">
      <c r="H111" s="76"/>
      <c r="I111" s="76"/>
      <c r="J111" s="76"/>
      <c r="K111" s="76"/>
      <c r="L111" s="76"/>
    </row>
    <row r="112" spans="8:12" x14ac:dyDescent="0.2">
      <c r="H112" s="76"/>
      <c r="I112" s="76"/>
      <c r="J112" s="76"/>
      <c r="K112" s="76"/>
      <c r="L112" s="76"/>
    </row>
    <row r="113" spans="8:12" x14ac:dyDescent="0.2">
      <c r="H113" s="76"/>
      <c r="I113" s="76"/>
      <c r="J113" s="76"/>
      <c r="K113" s="76"/>
      <c r="L113" s="76"/>
    </row>
    <row r="114" spans="8:12" x14ac:dyDescent="0.2">
      <c r="H114" s="76"/>
      <c r="I114" s="76"/>
      <c r="J114" s="76"/>
      <c r="K114" s="76"/>
      <c r="L114" s="76"/>
    </row>
    <row r="115" spans="8:12" x14ac:dyDescent="0.2">
      <c r="H115" s="76"/>
      <c r="I115" s="76"/>
      <c r="J115" s="76"/>
      <c r="K115" s="76"/>
      <c r="L115" s="76"/>
    </row>
    <row r="116" spans="8:12" x14ac:dyDescent="0.2">
      <c r="H116" s="76"/>
      <c r="I116" s="76"/>
      <c r="J116" s="76"/>
      <c r="K116" s="76"/>
      <c r="L116" s="76"/>
    </row>
    <row r="117" spans="8:12" x14ac:dyDescent="0.2">
      <c r="H117" s="76"/>
      <c r="I117" s="76"/>
      <c r="J117" s="76"/>
      <c r="K117" s="76"/>
      <c r="L117" s="76"/>
    </row>
    <row r="118" spans="8:12" x14ac:dyDescent="0.2">
      <c r="H118" s="76"/>
      <c r="I118" s="76"/>
      <c r="J118" s="76"/>
      <c r="K118" s="76"/>
      <c r="L118" s="76"/>
    </row>
    <row r="119" spans="8:12" x14ac:dyDescent="0.2">
      <c r="H119" s="76"/>
      <c r="I119" s="76"/>
      <c r="J119" s="76"/>
      <c r="K119" s="76"/>
      <c r="L119" s="76"/>
    </row>
    <row r="120" spans="8:12" x14ac:dyDescent="0.2">
      <c r="H120" s="76"/>
      <c r="I120" s="76"/>
      <c r="J120" s="76"/>
      <c r="K120" s="76"/>
      <c r="L120" s="76"/>
    </row>
    <row r="121" spans="8:12" x14ac:dyDescent="0.2">
      <c r="H121" s="76"/>
      <c r="I121" s="76"/>
      <c r="J121" s="76"/>
      <c r="K121" s="76"/>
      <c r="L121" s="76"/>
    </row>
    <row r="122" spans="8:12" x14ac:dyDescent="0.2">
      <c r="H122" s="76"/>
      <c r="I122" s="76"/>
      <c r="J122" s="76"/>
      <c r="K122" s="76"/>
      <c r="L122" s="76"/>
    </row>
    <row r="123" spans="8:12" x14ac:dyDescent="0.2">
      <c r="H123" s="76"/>
      <c r="I123" s="76"/>
      <c r="J123" s="76"/>
      <c r="K123" s="76"/>
      <c r="L123" s="76"/>
    </row>
    <row r="124" spans="8:12" x14ac:dyDescent="0.2">
      <c r="H124" s="76"/>
      <c r="I124" s="76"/>
      <c r="J124" s="76"/>
      <c r="K124" s="76"/>
      <c r="L124" s="76"/>
    </row>
    <row r="125" spans="8:12" x14ac:dyDescent="0.2">
      <c r="H125" s="76"/>
      <c r="I125" s="76"/>
      <c r="J125" s="76"/>
      <c r="K125" s="76"/>
      <c r="L125" s="76"/>
    </row>
    <row r="126" spans="8:12" x14ac:dyDescent="0.2">
      <c r="H126" s="76"/>
      <c r="I126" s="76"/>
      <c r="J126" s="76"/>
      <c r="K126" s="76"/>
      <c r="L126" s="76"/>
    </row>
    <row r="127" spans="8:12" x14ac:dyDescent="0.2">
      <c r="H127" s="76"/>
      <c r="I127" s="76"/>
      <c r="J127" s="76"/>
      <c r="K127" s="76"/>
      <c r="L127" s="76"/>
    </row>
    <row r="128" spans="8:12" x14ac:dyDescent="0.2">
      <c r="H128" s="76"/>
      <c r="I128" s="76"/>
      <c r="J128" s="76"/>
      <c r="K128" s="76"/>
      <c r="L128" s="76"/>
    </row>
    <row r="129" spans="8:12" x14ac:dyDescent="0.2">
      <c r="H129" s="76"/>
      <c r="I129" s="76"/>
      <c r="J129" s="76"/>
      <c r="K129" s="76"/>
      <c r="L129" s="76"/>
    </row>
    <row r="130" spans="8:12" x14ac:dyDescent="0.2">
      <c r="H130" s="76"/>
      <c r="I130" s="76"/>
      <c r="J130" s="76"/>
      <c r="K130" s="76"/>
      <c r="L130" s="76"/>
    </row>
    <row r="131" spans="8:12" x14ac:dyDescent="0.2">
      <c r="H131" s="76"/>
      <c r="I131" s="76"/>
      <c r="J131" s="76"/>
      <c r="K131" s="76"/>
      <c r="L131" s="76"/>
    </row>
    <row r="132" spans="8:12" x14ac:dyDescent="0.2">
      <c r="H132" s="76"/>
      <c r="I132" s="76"/>
      <c r="J132" s="76"/>
      <c r="K132" s="76"/>
      <c r="L132" s="76"/>
    </row>
    <row r="133" spans="8:12" x14ac:dyDescent="0.2">
      <c r="H133" s="76"/>
      <c r="I133" s="76"/>
      <c r="J133" s="76"/>
      <c r="K133" s="76"/>
      <c r="L133" s="76"/>
    </row>
    <row r="134" spans="8:12" x14ac:dyDescent="0.2">
      <c r="H134" s="76"/>
      <c r="I134" s="76"/>
      <c r="J134" s="76"/>
      <c r="K134" s="76"/>
      <c r="L134" s="76"/>
    </row>
    <row r="135" spans="8:12" x14ac:dyDescent="0.2">
      <c r="H135" s="76"/>
      <c r="I135" s="76"/>
      <c r="J135" s="76"/>
      <c r="K135" s="76"/>
      <c r="L135" s="76"/>
    </row>
    <row r="136" spans="8:12" x14ac:dyDescent="0.2">
      <c r="H136" s="76"/>
      <c r="I136" s="76"/>
      <c r="J136" s="76"/>
      <c r="K136" s="76"/>
      <c r="L136" s="76"/>
    </row>
    <row r="137" spans="8:12" x14ac:dyDescent="0.2">
      <c r="H137" s="76"/>
      <c r="I137" s="76"/>
      <c r="J137" s="76"/>
      <c r="K137" s="76"/>
      <c r="L137" s="76"/>
    </row>
    <row r="138" spans="8:12" x14ac:dyDescent="0.2">
      <c r="H138" s="76"/>
      <c r="I138" s="76"/>
      <c r="J138" s="76"/>
      <c r="K138" s="76"/>
      <c r="L138" s="76"/>
    </row>
    <row r="139" spans="8:12" x14ac:dyDescent="0.2">
      <c r="H139" s="76"/>
      <c r="I139" s="76"/>
      <c r="J139" s="76"/>
      <c r="K139" s="76"/>
      <c r="L139" s="76"/>
    </row>
    <row r="140" spans="8:12" x14ac:dyDescent="0.2">
      <c r="H140" s="76"/>
      <c r="I140" s="76"/>
      <c r="J140" s="76"/>
      <c r="K140" s="76"/>
      <c r="L140" s="76"/>
    </row>
    <row r="141" spans="8:12" x14ac:dyDescent="0.2">
      <c r="H141" s="76"/>
      <c r="I141" s="76"/>
      <c r="J141" s="76"/>
      <c r="K141" s="76"/>
      <c r="L141" s="76"/>
    </row>
    <row r="142" spans="8:12" x14ac:dyDescent="0.2">
      <c r="H142" s="76"/>
      <c r="I142" s="76"/>
      <c r="J142" s="76"/>
      <c r="K142" s="76"/>
      <c r="L142" s="76"/>
    </row>
    <row r="143" spans="8:12" x14ac:dyDescent="0.2">
      <c r="H143" s="76"/>
      <c r="I143" s="76"/>
      <c r="J143" s="76"/>
      <c r="K143" s="76"/>
      <c r="L143" s="76"/>
    </row>
    <row r="144" spans="8:12" x14ac:dyDescent="0.2">
      <c r="H144" s="76"/>
      <c r="I144" s="76"/>
      <c r="J144" s="76"/>
      <c r="K144" s="76"/>
      <c r="L144" s="76"/>
    </row>
    <row r="145" spans="8:12" x14ac:dyDescent="0.2">
      <c r="H145" s="76"/>
      <c r="I145" s="76"/>
      <c r="J145" s="76"/>
      <c r="K145" s="76"/>
      <c r="L145" s="76"/>
    </row>
    <row r="146" spans="8:12" x14ac:dyDescent="0.2">
      <c r="H146" s="76"/>
      <c r="I146" s="76"/>
      <c r="J146" s="76"/>
      <c r="K146" s="76"/>
      <c r="L146" s="76"/>
    </row>
    <row r="147" spans="8:12" x14ac:dyDescent="0.2">
      <c r="H147" s="76"/>
      <c r="I147" s="76"/>
      <c r="J147" s="76"/>
      <c r="K147" s="76"/>
      <c r="L147" s="76"/>
    </row>
    <row r="148" spans="8:12" x14ac:dyDescent="0.2">
      <c r="H148" s="76"/>
      <c r="I148" s="76"/>
      <c r="J148" s="76"/>
      <c r="K148" s="76"/>
      <c r="L148" s="76"/>
    </row>
    <row r="149" spans="8:12" x14ac:dyDescent="0.2">
      <c r="H149" s="76"/>
      <c r="I149" s="76"/>
      <c r="J149" s="76"/>
      <c r="K149" s="76"/>
      <c r="L149" s="76"/>
    </row>
    <row r="150" spans="8:12" x14ac:dyDescent="0.2">
      <c r="H150" s="76"/>
      <c r="I150" s="76"/>
      <c r="J150" s="76"/>
      <c r="K150" s="76"/>
      <c r="L150" s="76"/>
    </row>
    <row r="151" spans="8:12" x14ac:dyDescent="0.2">
      <c r="H151" s="76"/>
      <c r="I151" s="76"/>
      <c r="J151" s="76"/>
      <c r="K151" s="76"/>
      <c r="L151" s="76"/>
    </row>
    <row r="152" spans="8:12" x14ac:dyDescent="0.2">
      <c r="H152" s="76"/>
      <c r="I152" s="76"/>
      <c r="J152" s="76"/>
      <c r="K152" s="76"/>
      <c r="L152" s="76"/>
    </row>
    <row r="153" spans="8:12" x14ac:dyDescent="0.2">
      <c r="H153" s="76"/>
      <c r="I153" s="76"/>
      <c r="J153" s="76"/>
      <c r="K153" s="76"/>
      <c r="L153" s="76"/>
    </row>
    <row r="154" spans="8:12" x14ac:dyDescent="0.2">
      <c r="H154" s="76"/>
      <c r="I154" s="76"/>
      <c r="J154" s="76"/>
      <c r="K154" s="76"/>
      <c r="L154" s="76"/>
    </row>
    <row r="155" spans="8:12" x14ac:dyDescent="0.2">
      <c r="H155" s="76"/>
      <c r="I155" s="76"/>
      <c r="J155" s="76"/>
      <c r="K155" s="76"/>
      <c r="L155" s="76"/>
    </row>
    <row r="156" spans="8:12" x14ac:dyDescent="0.2">
      <c r="H156" s="76"/>
      <c r="I156" s="76"/>
      <c r="J156" s="76"/>
      <c r="K156" s="76"/>
      <c r="L156" s="76"/>
    </row>
    <row r="157" spans="8:12" x14ac:dyDescent="0.2">
      <c r="H157" s="76"/>
      <c r="I157" s="76"/>
      <c r="J157" s="76"/>
      <c r="K157" s="76"/>
      <c r="L157" s="76"/>
    </row>
    <row r="158" spans="8:12" x14ac:dyDescent="0.2">
      <c r="H158" s="76"/>
      <c r="I158" s="76"/>
      <c r="J158" s="76"/>
      <c r="K158" s="76"/>
      <c r="L158" s="76"/>
    </row>
    <row r="159" spans="8:12" x14ac:dyDescent="0.2">
      <c r="H159" s="76"/>
      <c r="I159" s="76"/>
      <c r="J159" s="76"/>
      <c r="K159" s="76"/>
      <c r="L159" s="76"/>
    </row>
    <row r="160" spans="8:12" x14ac:dyDescent="0.2">
      <c r="H160" s="76"/>
      <c r="I160" s="76"/>
      <c r="J160" s="76"/>
      <c r="K160" s="76"/>
      <c r="L160" s="76"/>
    </row>
    <row r="161" spans="8:12" x14ac:dyDescent="0.2">
      <c r="H161" s="76"/>
      <c r="I161" s="76"/>
      <c r="J161" s="76"/>
      <c r="K161" s="76"/>
      <c r="L161" s="76"/>
    </row>
    <row r="162" spans="8:12" x14ac:dyDescent="0.2">
      <c r="H162" s="76"/>
      <c r="I162" s="76"/>
      <c r="J162" s="76"/>
      <c r="K162" s="76"/>
      <c r="L162" s="76"/>
    </row>
    <row r="163" spans="8:12" x14ac:dyDescent="0.2">
      <c r="H163" s="76"/>
      <c r="I163" s="76"/>
      <c r="J163" s="76"/>
      <c r="K163" s="76"/>
      <c r="L163" s="76"/>
    </row>
    <row r="164" spans="8:12" x14ac:dyDescent="0.2">
      <c r="H164" s="76"/>
      <c r="I164" s="76"/>
      <c r="J164" s="76"/>
      <c r="K164" s="76"/>
      <c r="L164" s="76"/>
    </row>
    <row r="165" spans="8:12" x14ac:dyDescent="0.2">
      <c r="H165" s="76"/>
      <c r="I165" s="76"/>
      <c r="J165" s="76"/>
      <c r="K165" s="76"/>
      <c r="L165" s="76"/>
    </row>
    <row r="166" spans="8:12" x14ac:dyDescent="0.2">
      <c r="H166" s="76"/>
      <c r="I166" s="76"/>
      <c r="J166" s="76"/>
      <c r="K166" s="76"/>
      <c r="L166" s="76"/>
    </row>
    <row r="167" spans="8:12" x14ac:dyDescent="0.2">
      <c r="H167" s="76"/>
      <c r="I167" s="76"/>
      <c r="J167" s="76"/>
      <c r="K167" s="76"/>
      <c r="L167" s="76"/>
    </row>
    <row r="168" spans="8:12" x14ac:dyDescent="0.2">
      <c r="H168" s="76"/>
      <c r="I168" s="76"/>
      <c r="J168" s="76"/>
      <c r="K168" s="76"/>
      <c r="L168" s="76"/>
    </row>
    <row r="169" spans="8:12" x14ac:dyDescent="0.2">
      <c r="H169" s="76"/>
      <c r="I169" s="76"/>
      <c r="J169" s="76"/>
      <c r="K169" s="76"/>
      <c r="L169" s="76"/>
    </row>
    <row r="170" spans="8:12" x14ac:dyDescent="0.2">
      <c r="H170" s="76"/>
      <c r="I170" s="76"/>
      <c r="J170" s="76"/>
      <c r="K170" s="76"/>
      <c r="L170" s="76"/>
    </row>
    <row r="171" spans="8:12" x14ac:dyDescent="0.2">
      <c r="H171" s="76"/>
      <c r="I171" s="76"/>
      <c r="J171" s="76"/>
      <c r="K171" s="76"/>
      <c r="L171" s="76"/>
    </row>
    <row r="172" spans="8:12" x14ac:dyDescent="0.2">
      <c r="H172" s="76"/>
      <c r="I172" s="76"/>
      <c r="J172" s="76"/>
      <c r="K172" s="76"/>
      <c r="L172" s="76"/>
    </row>
    <row r="173" spans="8:12" x14ac:dyDescent="0.2">
      <c r="H173" s="76"/>
      <c r="I173" s="76"/>
      <c r="J173" s="76"/>
      <c r="K173" s="76"/>
      <c r="L173" s="76"/>
    </row>
    <row r="174" spans="8:12" x14ac:dyDescent="0.2">
      <c r="H174" s="76"/>
      <c r="I174" s="76"/>
      <c r="J174" s="76"/>
      <c r="K174" s="76"/>
      <c r="L174" s="76"/>
    </row>
    <row r="175" spans="8:12" x14ac:dyDescent="0.2">
      <c r="H175" s="76"/>
      <c r="I175" s="76"/>
      <c r="J175" s="76"/>
      <c r="K175" s="76"/>
      <c r="L175" s="76"/>
    </row>
    <row r="176" spans="8:12" x14ac:dyDescent="0.2">
      <c r="H176" s="76"/>
      <c r="I176" s="76"/>
      <c r="J176" s="76"/>
      <c r="K176" s="76"/>
      <c r="L176" s="76"/>
    </row>
    <row r="177" spans="8:12" x14ac:dyDescent="0.2">
      <c r="H177" s="76"/>
      <c r="I177" s="76"/>
      <c r="J177" s="76"/>
      <c r="K177" s="76"/>
      <c r="L177" s="76"/>
    </row>
    <row r="178" spans="8:12" x14ac:dyDescent="0.2">
      <c r="H178" s="76"/>
      <c r="I178" s="76"/>
      <c r="J178" s="76"/>
      <c r="K178" s="76"/>
      <c r="L178" s="76"/>
    </row>
    <row r="179" spans="8:12" x14ac:dyDescent="0.2">
      <c r="H179" s="76"/>
      <c r="I179" s="76"/>
      <c r="J179" s="76"/>
      <c r="K179" s="76"/>
      <c r="L179" s="76"/>
    </row>
    <row r="180" spans="8:12" x14ac:dyDescent="0.2">
      <c r="H180" s="76"/>
      <c r="I180" s="76"/>
      <c r="J180" s="76"/>
      <c r="K180" s="76"/>
      <c r="L180" s="76"/>
    </row>
    <row r="181" spans="8:12" x14ac:dyDescent="0.2">
      <c r="H181" s="76"/>
      <c r="I181" s="76"/>
      <c r="J181" s="76"/>
      <c r="K181" s="76"/>
      <c r="L181" s="76"/>
    </row>
    <row r="182" spans="8:12" x14ac:dyDescent="0.2">
      <c r="H182" s="76"/>
      <c r="I182" s="76"/>
      <c r="J182" s="76"/>
      <c r="K182" s="76"/>
      <c r="L182" s="76"/>
    </row>
    <row r="183" spans="8:12" x14ac:dyDescent="0.2">
      <c r="H183" s="76"/>
      <c r="I183" s="76"/>
      <c r="J183" s="76"/>
      <c r="K183" s="76"/>
      <c r="L183" s="76"/>
    </row>
    <row r="184" spans="8:12" x14ac:dyDescent="0.2">
      <c r="H184" s="76"/>
      <c r="I184" s="76"/>
      <c r="J184" s="76"/>
      <c r="K184" s="76"/>
      <c r="L184" s="76"/>
    </row>
    <row r="185" spans="8:12" x14ac:dyDescent="0.2">
      <c r="H185" s="76"/>
      <c r="I185" s="76"/>
      <c r="J185" s="76"/>
      <c r="K185" s="76"/>
      <c r="L185" s="76"/>
    </row>
    <row r="186" spans="8:12" x14ac:dyDescent="0.2">
      <c r="H186" s="76"/>
      <c r="I186" s="76"/>
      <c r="J186" s="76"/>
      <c r="K186" s="76"/>
      <c r="L186" s="76"/>
    </row>
    <row r="187" spans="8:12" x14ac:dyDescent="0.2">
      <c r="H187" s="76"/>
      <c r="I187" s="76"/>
      <c r="J187" s="76"/>
      <c r="K187" s="76"/>
      <c r="L187" s="76"/>
    </row>
    <row r="188" spans="8:12" x14ac:dyDescent="0.2">
      <c r="H188" s="76"/>
      <c r="I188" s="76"/>
      <c r="J188" s="76"/>
      <c r="K188" s="76"/>
      <c r="L188" s="76"/>
    </row>
    <row r="189" spans="8:12" x14ac:dyDescent="0.2">
      <c r="H189" s="76"/>
      <c r="I189" s="76"/>
      <c r="J189" s="76"/>
      <c r="K189" s="76"/>
      <c r="L189" s="76"/>
    </row>
    <row r="190" spans="8:12" x14ac:dyDescent="0.2">
      <c r="H190" s="76"/>
      <c r="I190" s="76"/>
      <c r="J190" s="76"/>
      <c r="K190" s="76"/>
      <c r="L190" s="76"/>
    </row>
    <row r="191" spans="8:12" x14ac:dyDescent="0.2">
      <c r="H191" s="76"/>
      <c r="I191" s="76"/>
      <c r="J191" s="76"/>
      <c r="K191" s="76"/>
      <c r="L191" s="76"/>
    </row>
    <row r="192" spans="8:12" x14ac:dyDescent="0.2">
      <c r="H192" s="76"/>
      <c r="I192" s="76"/>
      <c r="J192" s="76"/>
      <c r="K192" s="76"/>
      <c r="L192" s="76"/>
    </row>
    <row r="193" spans="8:12" x14ac:dyDescent="0.2">
      <c r="H193" s="76"/>
      <c r="I193" s="76"/>
      <c r="J193" s="76"/>
      <c r="K193" s="76"/>
      <c r="L193" s="76"/>
    </row>
    <row r="194" spans="8:12" x14ac:dyDescent="0.2">
      <c r="H194" s="76"/>
      <c r="I194" s="76"/>
      <c r="J194" s="76"/>
      <c r="K194" s="76"/>
      <c r="L194" s="76"/>
    </row>
    <row r="195" spans="8:12" x14ac:dyDescent="0.2">
      <c r="H195" s="76"/>
      <c r="I195" s="76"/>
      <c r="J195" s="76"/>
      <c r="K195" s="76"/>
      <c r="L195" s="76"/>
    </row>
    <row r="196" spans="8:12" x14ac:dyDescent="0.2">
      <c r="H196" s="76"/>
      <c r="I196" s="76"/>
      <c r="J196" s="76"/>
      <c r="K196" s="76"/>
      <c r="L196" s="76"/>
    </row>
    <row r="197" spans="8:12" x14ac:dyDescent="0.2">
      <c r="H197" s="76"/>
      <c r="I197" s="76"/>
      <c r="J197" s="76"/>
      <c r="K197" s="76"/>
      <c r="L197" s="76"/>
    </row>
    <row r="198" spans="8:12" x14ac:dyDescent="0.2">
      <c r="H198" s="76"/>
      <c r="I198" s="76"/>
      <c r="J198" s="76"/>
      <c r="K198" s="76"/>
      <c r="L198" s="76"/>
    </row>
    <row r="199" spans="8:12" x14ac:dyDescent="0.2">
      <c r="H199" s="76"/>
      <c r="I199" s="76"/>
      <c r="J199" s="76"/>
      <c r="K199" s="76"/>
      <c r="L199" s="76"/>
    </row>
    <row r="200" spans="8:12" x14ac:dyDescent="0.2">
      <c r="H200" s="76"/>
      <c r="I200" s="76"/>
      <c r="J200" s="76"/>
      <c r="K200" s="76"/>
      <c r="L200" s="76"/>
    </row>
    <row r="201" spans="8:12" x14ac:dyDescent="0.2">
      <c r="H201" s="76"/>
      <c r="I201" s="76"/>
      <c r="J201" s="76"/>
      <c r="K201" s="76"/>
      <c r="L201" s="76"/>
    </row>
    <row r="202" spans="8:12" x14ac:dyDescent="0.2">
      <c r="H202" s="76"/>
      <c r="I202" s="76"/>
      <c r="J202" s="76"/>
      <c r="K202" s="76"/>
      <c r="L202" s="76"/>
    </row>
    <row r="203" spans="8:12" x14ac:dyDescent="0.2">
      <c r="H203" s="76"/>
      <c r="I203" s="76"/>
      <c r="J203" s="76"/>
      <c r="K203" s="76"/>
      <c r="L203" s="76"/>
    </row>
    <row r="204" spans="8:12" x14ac:dyDescent="0.2">
      <c r="H204" s="76"/>
      <c r="I204" s="76"/>
      <c r="J204" s="76"/>
      <c r="K204" s="76"/>
      <c r="L204" s="76"/>
    </row>
    <row r="205" spans="8:12" x14ac:dyDescent="0.2">
      <c r="H205" s="76"/>
      <c r="I205" s="76"/>
      <c r="J205" s="76"/>
      <c r="K205" s="76"/>
      <c r="L205" s="76"/>
    </row>
    <row r="206" spans="8:12" x14ac:dyDescent="0.2">
      <c r="H206" s="76"/>
      <c r="I206" s="76"/>
      <c r="J206" s="76"/>
      <c r="K206" s="76"/>
      <c r="L206" s="76"/>
    </row>
    <row r="207" spans="8:12" x14ac:dyDescent="0.2">
      <c r="H207" s="76"/>
      <c r="I207" s="76"/>
      <c r="J207" s="76"/>
      <c r="K207" s="76"/>
      <c r="L207" s="76"/>
    </row>
    <row r="208" spans="8:12" x14ac:dyDescent="0.2">
      <c r="H208" s="76"/>
      <c r="I208" s="76"/>
      <c r="J208" s="76"/>
      <c r="K208" s="76"/>
      <c r="L208" s="76"/>
    </row>
    <row r="209" spans="8:12" x14ac:dyDescent="0.2">
      <c r="H209" s="76"/>
      <c r="I209" s="76"/>
      <c r="J209" s="76"/>
      <c r="K209" s="76"/>
      <c r="L209" s="76"/>
    </row>
    <row r="210" spans="8:12" x14ac:dyDescent="0.2">
      <c r="H210" s="76"/>
      <c r="I210" s="76"/>
      <c r="J210" s="76"/>
      <c r="K210" s="76"/>
      <c r="L210" s="76"/>
    </row>
    <row r="211" spans="8:12" x14ac:dyDescent="0.2">
      <c r="H211" s="76"/>
      <c r="I211" s="76"/>
      <c r="J211" s="76"/>
      <c r="K211" s="76"/>
      <c r="L211" s="76"/>
    </row>
    <row r="212" spans="8:12" x14ac:dyDescent="0.2">
      <c r="H212" s="76"/>
      <c r="I212" s="76"/>
      <c r="J212" s="76"/>
      <c r="K212" s="76"/>
      <c r="L212" s="76"/>
    </row>
    <row r="213" spans="8:12" x14ac:dyDescent="0.2">
      <c r="H213" s="76"/>
      <c r="I213" s="76"/>
      <c r="J213" s="76"/>
      <c r="K213" s="76"/>
      <c r="L213" s="76"/>
    </row>
    <row r="214" spans="8:12" x14ac:dyDescent="0.2">
      <c r="H214" s="76"/>
      <c r="I214" s="76"/>
      <c r="J214" s="76"/>
      <c r="K214" s="76"/>
      <c r="L214" s="76"/>
    </row>
    <row r="215" spans="8:12" x14ac:dyDescent="0.2">
      <c r="H215" s="76"/>
      <c r="I215" s="76"/>
      <c r="J215" s="76"/>
      <c r="K215" s="76"/>
      <c r="L215" s="76"/>
    </row>
    <row r="216" spans="8:12" x14ac:dyDescent="0.2">
      <c r="H216" s="76"/>
      <c r="I216" s="76"/>
      <c r="J216" s="76"/>
      <c r="K216" s="76"/>
      <c r="L216" s="76"/>
    </row>
    <row r="217" spans="8:12" x14ac:dyDescent="0.2">
      <c r="H217" s="76"/>
      <c r="I217" s="76"/>
      <c r="J217" s="76"/>
      <c r="K217" s="76"/>
      <c r="L217" s="76"/>
    </row>
    <row r="218" spans="8:12" x14ac:dyDescent="0.2">
      <c r="H218" s="76"/>
      <c r="I218" s="76"/>
      <c r="J218" s="76"/>
      <c r="K218" s="76"/>
      <c r="L218" s="76"/>
    </row>
    <row r="219" spans="8:12" x14ac:dyDescent="0.2">
      <c r="H219" s="76"/>
      <c r="I219" s="76"/>
      <c r="J219" s="76"/>
      <c r="K219" s="76"/>
      <c r="L219" s="76"/>
    </row>
    <row r="220" spans="8:12" x14ac:dyDescent="0.2">
      <c r="H220" s="76"/>
      <c r="I220" s="76"/>
      <c r="J220" s="76"/>
      <c r="K220" s="76"/>
      <c r="L220" s="76"/>
    </row>
    <row r="221" spans="8:12" x14ac:dyDescent="0.2">
      <c r="H221" s="76"/>
      <c r="I221" s="76"/>
      <c r="J221" s="76"/>
      <c r="K221" s="76"/>
      <c r="L221" s="76"/>
    </row>
    <row r="222" spans="8:12" x14ac:dyDescent="0.2">
      <c r="H222" s="76"/>
      <c r="I222" s="76"/>
      <c r="J222" s="76"/>
      <c r="K222" s="76"/>
      <c r="L222" s="76"/>
    </row>
    <row r="223" spans="8:12" x14ac:dyDescent="0.2">
      <c r="H223" s="76"/>
      <c r="I223" s="76"/>
      <c r="J223" s="76"/>
      <c r="K223" s="76"/>
      <c r="L223" s="76"/>
    </row>
    <row r="224" spans="8:12" x14ac:dyDescent="0.2">
      <c r="H224" s="76"/>
      <c r="I224" s="76"/>
      <c r="J224" s="76"/>
      <c r="K224" s="76"/>
      <c r="L224" s="76"/>
    </row>
    <row r="225" spans="8:12" x14ac:dyDescent="0.2">
      <c r="H225" s="76"/>
      <c r="I225" s="76"/>
      <c r="J225" s="76"/>
      <c r="K225" s="76"/>
      <c r="L225" s="76"/>
    </row>
    <row r="226" spans="8:12" x14ac:dyDescent="0.2">
      <c r="H226" s="76"/>
      <c r="I226" s="76"/>
      <c r="J226" s="76"/>
      <c r="K226" s="76"/>
      <c r="L226" s="76"/>
    </row>
    <row r="227" spans="8:12" x14ac:dyDescent="0.2">
      <c r="H227" s="76"/>
      <c r="I227" s="76"/>
      <c r="J227" s="76"/>
      <c r="K227" s="76"/>
      <c r="L227" s="76"/>
    </row>
    <row r="228" spans="8:12" x14ac:dyDescent="0.2">
      <c r="H228" s="76"/>
      <c r="I228" s="76"/>
      <c r="J228" s="76"/>
      <c r="K228" s="76"/>
      <c r="L228" s="76"/>
    </row>
    <row r="229" spans="8:12" x14ac:dyDescent="0.2">
      <c r="H229" s="76"/>
      <c r="I229" s="76"/>
      <c r="J229" s="76"/>
      <c r="K229" s="76"/>
      <c r="L229" s="76"/>
    </row>
    <row r="230" spans="8:12" x14ac:dyDescent="0.2">
      <c r="H230" s="76"/>
      <c r="I230" s="76"/>
      <c r="J230" s="76"/>
      <c r="K230" s="76"/>
      <c r="L230" s="76"/>
    </row>
    <row r="231" spans="8:12" x14ac:dyDescent="0.2">
      <c r="H231" s="76"/>
      <c r="I231" s="76"/>
      <c r="J231" s="76"/>
      <c r="K231" s="76"/>
      <c r="L231" s="76"/>
    </row>
    <row r="232" spans="8:12" x14ac:dyDescent="0.2">
      <c r="H232" s="76"/>
      <c r="I232" s="76"/>
      <c r="J232" s="76"/>
      <c r="K232" s="76"/>
      <c r="L232" s="76"/>
    </row>
    <row r="233" spans="8:12" x14ac:dyDescent="0.2">
      <c r="H233" s="76"/>
      <c r="I233" s="76"/>
      <c r="J233" s="76"/>
      <c r="K233" s="76"/>
      <c r="L233" s="76"/>
    </row>
    <row r="234" spans="8:12" x14ac:dyDescent="0.2">
      <c r="H234" s="76"/>
      <c r="I234" s="76"/>
      <c r="J234" s="76"/>
      <c r="K234" s="76"/>
      <c r="L234" s="76"/>
    </row>
    <row r="235" spans="8:12" x14ac:dyDescent="0.2">
      <c r="H235" s="76"/>
      <c r="I235" s="76"/>
      <c r="J235" s="76"/>
      <c r="K235" s="76"/>
      <c r="L235" s="76"/>
    </row>
    <row r="236" spans="8:12" x14ac:dyDescent="0.2">
      <c r="H236" s="76"/>
      <c r="I236" s="76"/>
      <c r="J236" s="76"/>
      <c r="K236" s="76"/>
      <c r="L236" s="76"/>
    </row>
    <row r="237" spans="8:12" x14ac:dyDescent="0.2">
      <c r="H237" s="76"/>
      <c r="I237" s="76"/>
      <c r="J237" s="76"/>
      <c r="K237" s="76"/>
      <c r="L237" s="76"/>
    </row>
    <row r="238" spans="8:12" x14ac:dyDescent="0.2">
      <c r="H238" s="76"/>
      <c r="I238" s="76"/>
      <c r="J238" s="76"/>
      <c r="K238" s="76"/>
      <c r="L238" s="76"/>
    </row>
    <row r="239" spans="8:12" x14ac:dyDescent="0.2">
      <c r="H239" s="76"/>
      <c r="I239" s="76"/>
      <c r="J239" s="76"/>
      <c r="K239" s="76"/>
      <c r="L239" s="76"/>
    </row>
    <row r="240" spans="8:12" x14ac:dyDescent="0.2">
      <c r="H240" s="76"/>
      <c r="I240" s="76"/>
      <c r="J240" s="76"/>
      <c r="K240" s="76"/>
      <c r="L240" s="76"/>
    </row>
    <row r="241" spans="8:12" x14ac:dyDescent="0.2">
      <c r="H241" s="76"/>
      <c r="I241" s="76"/>
      <c r="J241" s="76"/>
      <c r="K241" s="76"/>
      <c r="L241" s="76"/>
    </row>
    <row r="242" spans="8:12" x14ac:dyDescent="0.2">
      <c r="H242" s="76"/>
      <c r="I242" s="76"/>
      <c r="J242" s="76"/>
      <c r="K242" s="76"/>
      <c r="L242" s="76"/>
    </row>
    <row r="243" spans="8:12" x14ac:dyDescent="0.2">
      <c r="H243" s="76"/>
      <c r="I243" s="76"/>
      <c r="J243" s="76"/>
      <c r="K243" s="76"/>
      <c r="L243" s="76"/>
    </row>
    <row r="244" spans="8:12" x14ac:dyDescent="0.2">
      <c r="H244" s="76"/>
      <c r="I244" s="76"/>
      <c r="J244" s="76"/>
      <c r="K244" s="76"/>
      <c r="L244" s="76"/>
    </row>
    <row r="245" spans="8:12" x14ac:dyDescent="0.2">
      <c r="H245" s="76"/>
      <c r="I245" s="76"/>
      <c r="J245" s="76"/>
      <c r="K245" s="76"/>
      <c r="L245" s="76"/>
    </row>
    <row r="246" spans="8:12" x14ac:dyDescent="0.2">
      <c r="H246" s="76"/>
      <c r="I246" s="76"/>
      <c r="J246" s="76"/>
      <c r="K246" s="76"/>
      <c r="L246" s="76"/>
    </row>
    <row r="247" spans="8:12" x14ac:dyDescent="0.2">
      <c r="H247" s="76"/>
      <c r="I247" s="76"/>
      <c r="J247" s="76"/>
      <c r="K247" s="76"/>
      <c r="L247" s="76"/>
    </row>
    <row r="248" spans="8:12" x14ac:dyDescent="0.2">
      <c r="H248" s="76"/>
      <c r="I248" s="76"/>
      <c r="J248" s="76"/>
      <c r="K248" s="76"/>
      <c r="L248" s="76"/>
    </row>
    <row r="249" spans="8:12" x14ac:dyDescent="0.2">
      <c r="H249" s="76"/>
      <c r="I249" s="76"/>
      <c r="J249" s="76"/>
      <c r="K249" s="76"/>
      <c r="L249" s="76"/>
    </row>
    <row r="250" spans="8:12" x14ac:dyDescent="0.2">
      <c r="H250" s="76"/>
      <c r="I250" s="76"/>
      <c r="J250" s="76"/>
      <c r="K250" s="76"/>
      <c r="L250" s="76"/>
    </row>
    <row r="251" spans="8:12" x14ac:dyDescent="0.2">
      <c r="H251" s="76"/>
      <c r="I251" s="76"/>
      <c r="J251" s="76"/>
      <c r="K251" s="76"/>
      <c r="L251" s="76"/>
    </row>
    <row r="252" spans="8:12" x14ac:dyDescent="0.2">
      <c r="H252" s="76"/>
      <c r="I252" s="76"/>
      <c r="J252" s="76"/>
      <c r="K252" s="76"/>
      <c r="L252" s="76"/>
    </row>
    <row r="253" spans="8:12" x14ac:dyDescent="0.2">
      <c r="H253" s="76"/>
      <c r="I253" s="76"/>
      <c r="J253" s="76"/>
      <c r="K253" s="76"/>
      <c r="L253" s="76"/>
    </row>
    <row r="254" spans="8:12" x14ac:dyDescent="0.2">
      <c r="H254" s="76"/>
      <c r="I254" s="76"/>
      <c r="J254" s="76"/>
      <c r="K254" s="76"/>
      <c r="L254" s="76"/>
    </row>
    <row r="255" spans="8:12" x14ac:dyDescent="0.2">
      <c r="H255" s="76"/>
      <c r="I255" s="76"/>
      <c r="J255" s="76"/>
      <c r="K255" s="76"/>
      <c r="L255" s="76"/>
    </row>
    <row r="256" spans="8:12" x14ac:dyDescent="0.2">
      <c r="H256" s="76"/>
      <c r="I256" s="76"/>
      <c r="J256" s="76"/>
      <c r="K256" s="76"/>
      <c r="L256" s="76"/>
    </row>
    <row r="257" spans="8:12" x14ac:dyDescent="0.2">
      <c r="H257" s="76"/>
      <c r="I257" s="76"/>
      <c r="J257" s="76"/>
      <c r="K257" s="76"/>
      <c r="L257" s="76"/>
    </row>
    <row r="258" spans="8:12" x14ac:dyDescent="0.2">
      <c r="H258" s="76"/>
      <c r="I258" s="76"/>
      <c r="J258" s="76"/>
      <c r="K258" s="76"/>
      <c r="L258" s="76"/>
    </row>
    <row r="259" spans="8:12" x14ac:dyDescent="0.2">
      <c r="H259" s="76"/>
      <c r="I259" s="76"/>
      <c r="J259" s="76"/>
      <c r="K259" s="76"/>
      <c r="L259" s="76"/>
    </row>
    <row r="260" spans="8:12" x14ac:dyDescent="0.2">
      <c r="H260" s="76"/>
      <c r="I260" s="76"/>
      <c r="J260" s="76"/>
      <c r="K260" s="76"/>
      <c r="L260" s="76"/>
    </row>
    <row r="261" spans="8:12" x14ac:dyDescent="0.2">
      <c r="H261" s="76"/>
      <c r="I261" s="76"/>
      <c r="J261" s="76"/>
      <c r="K261" s="76"/>
      <c r="L261" s="76"/>
    </row>
    <row r="262" spans="8:12" x14ac:dyDescent="0.2">
      <c r="H262" s="76"/>
      <c r="I262" s="76"/>
      <c r="J262" s="76"/>
      <c r="K262" s="76"/>
      <c r="L262" s="76"/>
    </row>
    <row r="263" spans="8:12" x14ac:dyDescent="0.2">
      <c r="H263" s="76"/>
      <c r="I263" s="76"/>
      <c r="J263" s="76"/>
      <c r="K263" s="76"/>
      <c r="L263" s="76"/>
    </row>
    <row r="264" spans="8:12" x14ac:dyDescent="0.2">
      <c r="H264" s="76"/>
      <c r="I264" s="76"/>
      <c r="J264" s="76"/>
      <c r="K264" s="76"/>
      <c r="L264" s="76"/>
    </row>
    <row r="265" spans="8:12" x14ac:dyDescent="0.2">
      <c r="H265" s="76"/>
      <c r="I265" s="76"/>
      <c r="J265" s="76"/>
      <c r="K265" s="76"/>
      <c r="L265" s="76"/>
    </row>
    <row r="266" spans="8:12" x14ac:dyDescent="0.2">
      <c r="H266" s="76"/>
      <c r="I266" s="76"/>
      <c r="J266" s="76"/>
      <c r="K266" s="76"/>
      <c r="L266" s="76"/>
    </row>
    <row r="267" spans="8:12" x14ac:dyDescent="0.2">
      <c r="H267" s="76"/>
      <c r="I267" s="76"/>
      <c r="J267" s="76"/>
      <c r="K267" s="76"/>
      <c r="L267" s="76"/>
    </row>
    <row r="268" spans="8:12" x14ac:dyDescent="0.2">
      <c r="H268" s="76"/>
      <c r="I268" s="76"/>
      <c r="J268" s="76"/>
      <c r="K268" s="76"/>
      <c r="L268" s="76"/>
    </row>
    <row r="269" spans="8:12" x14ac:dyDescent="0.2">
      <c r="H269" s="76"/>
      <c r="I269" s="76"/>
      <c r="J269" s="76"/>
      <c r="K269" s="76"/>
      <c r="L269" s="76"/>
    </row>
    <row r="270" spans="8:12" x14ac:dyDescent="0.2">
      <c r="H270" s="76"/>
      <c r="I270" s="76"/>
      <c r="J270" s="76"/>
      <c r="K270" s="76"/>
      <c r="L270" s="76"/>
    </row>
    <row r="271" spans="8:12" x14ac:dyDescent="0.2">
      <c r="H271" s="76"/>
      <c r="I271" s="76"/>
      <c r="J271" s="76"/>
      <c r="K271" s="76"/>
      <c r="L271" s="76"/>
    </row>
    <row r="272" spans="8:12" x14ac:dyDescent="0.2">
      <c r="H272" s="76"/>
      <c r="I272" s="76"/>
      <c r="J272" s="76"/>
      <c r="K272" s="76"/>
      <c r="L272" s="76"/>
    </row>
    <row r="273" spans="8:12" x14ac:dyDescent="0.2">
      <c r="H273" s="76"/>
      <c r="I273" s="76"/>
      <c r="J273" s="76"/>
      <c r="K273" s="76"/>
      <c r="L273" s="76"/>
    </row>
    <row r="274" spans="8:12" x14ac:dyDescent="0.2">
      <c r="H274" s="76"/>
      <c r="I274" s="76"/>
      <c r="J274" s="76"/>
      <c r="K274" s="76"/>
      <c r="L274" s="76"/>
    </row>
    <row r="275" spans="8:12" x14ac:dyDescent="0.2">
      <c r="H275" s="76"/>
      <c r="I275" s="76"/>
      <c r="J275" s="76"/>
      <c r="K275" s="76"/>
      <c r="L275" s="76"/>
    </row>
  </sheetData>
  <mergeCells count="1">
    <mergeCell ref="A61:F61"/>
  </mergeCells>
  <phoneticPr fontId="11" type="noConversion"/>
  <printOptions horizontalCentered="1"/>
  <pageMargins left="0.51181102362204722" right="0.55118110236220474" top="0.43307086614173229" bottom="0.35433070866141736" header="0.35433070866141736" footer="0.27559055118110237"/>
  <pageSetup paperSize="9" scale="79" fitToHeight="2" orientation="portrait" r:id="rId1"/>
  <headerFooter alignWithMargins="0">
    <oddFooter>&amp;L&amp;8&amp;D&amp;C&amp;8&amp;P&amp;R&amp;"Arial,Italique"&amp;8DEBRAY SAS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zoomScale="130" zoomScaleNormal="130" workbookViewId="0">
      <selection activeCell="F62" sqref="F62"/>
    </sheetView>
  </sheetViews>
  <sheetFormatPr baseColWidth="10" defaultRowHeight="12.75" x14ac:dyDescent="0.2"/>
  <cols>
    <col min="1" max="1" width="9.42578125" style="76" customWidth="1"/>
    <col min="2" max="2" width="56.7109375" style="76" customWidth="1"/>
    <col min="3" max="3" width="5.5703125" style="77" customWidth="1"/>
    <col min="4" max="5" width="15.42578125" style="3" customWidth="1"/>
    <col min="6" max="6" width="15.42578125" style="22" customWidth="1"/>
    <col min="7" max="7" width="1.7109375" style="76" customWidth="1"/>
    <col min="8" max="16384" width="11.42578125" style="76"/>
  </cols>
  <sheetData>
    <row r="1" spans="1:7" x14ac:dyDescent="0.2">
      <c r="B1" s="90" t="str">
        <f>Garde!B1</f>
        <v>INTERNAT D'EXCELLENCE - CITE SCOLAIRE FRANCOISE COMBES</v>
      </c>
      <c r="C1" s="24"/>
      <c r="D1" s="1"/>
      <c r="E1" s="1"/>
      <c r="F1" s="21"/>
    </row>
    <row r="2" spans="1:7" x14ac:dyDescent="0.2">
      <c r="B2" s="90" t="str">
        <f>Garde!B2</f>
        <v>RESTRUCTURATION DE DIVERS LOCAUX</v>
      </c>
      <c r="C2" s="25"/>
      <c r="D2" s="1"/>
      <c r="E2" s="1"/>
      <c r="F2" s="21"/>
    </row>
    <row r="3" spans="1:7" x14ac:dyDescent="0.2">
      <c r="A3" s="89" t="s">
        <v>143</v>
      </c>
      <c r="B3" s="35" t="s">
        <v>144</v>
      </c>
      <c r="C3" s="35" t="s">
        <v>59</v>
      </c>
      <c r="D3" s="138"/>
      <c r="E3" s="138"/>
      <c r="F3" s="139"/>
    </row>
    <row r="4" spans="1:7" ht="13.5" thickBot="1" x14ac:dyDescent="0.25"/>
    <row r="5" spans="1:7" s="26" customFormat="1" ht="31.5" customHeight="1" thickBot="1" x14ac:dyDescent="0.25">
      <c r="A5" s="38" t="s">
        <v>7</v>
      </c>
      <c r="B5" s="39" t="s">
        <v>0</v>
      </c>
      <c r="C5" s="39" t="s">
        <v>1</v>
      </c>
      <c r="D5" s="40" t="s">
        <v>2</v>
      </c>
      <c r="E5" s="40" t="s">
        <v>8</v>
      </c>
      <c r="F5" s="41" t="s">
        <v>3</v>
      </c>
    </row>
    <row r="6" spans="1:7" ht="15" x14ac:dyDescent="0.25">
      <c r="A6" s="32"/>
      <c r="B6" s="37" t="str">
        <f>A3</f>
        <v>Lot 04</v>
      </c>
      <c r="C6" s="72"/>
      <c r="D6" s="71"/>
      <c r="E6" s="71"/>
      <c r="F6" s="60"/>
      <c r="G6" s="64"/>
    </row>
    <row r="7" spans="1:7" ht="15" x14ac:dyDescent="0.2">
      <c r="A7" s="5"/>
      <c r="B7" s="156" t="str">
        <f>B3</f>
        <v>PEINTURE</v>
      </c>
      <c r="C7" s="81"/>
      <c r="D7" s="82"/>
      <c r="E7" s="82"/>
      <c r="F7" s="57"/>
      <c r="G7" s="64"/>
    </row>
    <row r="8" spans="1:7" x14ac:dyDescent="0.2">
      <c r="A8" s="5"/>
      <c r="B8" s="13"/>
      <c r="C8" s="81"/>
      <c r="D8" s="82"/>
      <c r="E8" s="82"/>
      <c r="F8" s="57"/>
      <c r="G8" s="64"/>
    </row>
    <row r="9" spans="1:7" ht="13.5" thickBot="1" x14ac:dyDescent="0.25">
      <c r="A9" s="17">
        <v>3.1</v>
      </c>
      <c r="B9" s="16" t="s">
        <v>145</v>
      </c>
      <c r="C9" s="158"/>
      <c r="D9" s="159"/>
      <c r="E9" s="56"/>
      <c r="F9" s="58"/>
      <c r="G9" s="64"/>
    </row>
    <row r="10" spans="1:7" s="7" customFormat="1" ht="12.75" customHeight="1" thickBot="1" x14ac:dyDescent="0.25">
      <c r="A10" s="17" t="s">
        <v>14</v>
      </c>
      <c r="B10" s="16" t="s">
        <v>146</v>
      </c>
      <c r="C10" s="158" t="s">
        <v>4</v>
      </c>
      <c r="D10" s="159"/>
      <c r="E10" s="56"/>
      <c r="F10" s="88"/>
      <c r="G10" s="94"/>
    </row>
    <row r="11" spans="1:7" ht="13.5" thickBot="1" x14ac:dyDescent="0.25">
      <c r="A11" s="5"/>
      <c r="B11" s="13"/>
      <c r="C11" s="161"/>
      <c r="D11" s="159"/>
      <c r="E11" s="56"/>
      <c r="F11" s="57"/>
      <c r="G11" s="64"/>
    </row>
    <row r="12" spans="1:7" s="7" customFormat="1" ht="12.75" customHeight="1" thickBot="1" x14ac:dyDescent="0.25">
      <c r="A12" s="17" t="s">
        <v>147</v>
      </c>
      <c r="B12" s="16" t="s">
        <v>148</v>
      </c>
      <c r="C12" s="160" t="s">
        <v>4</v>
      </c>
      <c r="D12" s="159"/>
      <c r="E12" s="56"/>
      <c r="F12" s="88"/>
      <c r="G12" s="55"/>
    </row>
    <row r="13" spans="1:7" s="7" customFormat="1" ht="12.75" customHeight="1" thickBot="1" x14ac:dyDescent="0.25">
      <c r="A13" s="17"/>
      <c r="B13" s="45"/>
      <c r="C13" s="160"/>
      <c r="D13" s="159"/>
      <c r="E13" s="56"/>
      <c r="F13" s="98"/>
      <c r="G13" s="55"/>
    </row>
    <row r="14" spans="1:7" s="7" customFormat="1" ht="13.5" thickBot="1" x14ac:dyDescent="0.25">
      <c r="A14" s="17" t="s">
        <v>149</v>
      </c>
      <c r="B14" s="16" t="s">
        <v>150</v>
      </c>
      <c r="C14" s="160" t="s">
        <v>4</v>
      </c>
      <c r="D14" s="159"/>
      <c r="E14" s="68"/>
      <c r="F14" s="88"/>
      <c r="G14" s="55"/>
    </row>
    <row r="15" spans="1:7" s="7" customFormat="1" x14ac:dyDescent="0.2">
      <c r="A15" s="17"/>
      <c r="B15" s="99"/>
      <c r="C15" s="160"/>
      <c r="D15" s="159"/>
      <c r="E15" s="56"/>
      <c r="F15" s="98"/>
      <c r="G15" s="55"/>
    </row>
    <row r="16" spans="1:7" s="7" customFormat="1" ht="12.75" customHeight="1" thickBot="1" x14ac:dyDescent="0.25">
      <c r="A16" s="17">
        <v>3.2</v>
      </c>
      <c r="B16" s="16" t="s">
        <v>151</v>
      </c>
      <c r="C16" s="4"/>
      <c r="D16" s="82"/>
      <c r="E16" s="82"/>
      <c r="F16" s="58"/>
      <c r="G16" s="94"/>
    </row>
    <row r="17" spans="1:7" s="7" customFormat="1" ht="13.5" thickBot="1" x14ac:dyDescent="0.25">
      <c r="A17" s="17" t="s">
        <v>15</v>
      </c>
      <c r="B17" s="16" t="s">
        <v>152</v>
      </c>
      <c r="C17" s="81" t="s">
        <v>9</v>
      </c>
      <c r="D17" s="82"/>
      <c r="E17" s="59"/>
      <c r="F17" s="88"/>
      <c r="G17" s="55"/>
    </row>
    <row r="18" spans="1:7" s="7" customFormat="1" ht="12.75" customHeight="1" thickBot="1" x14ac:dyDescent="0.25">
      <c r="A18" s="17"/>
      <c r="B18" s="31"/>
      <c r="C18" s="158"/>
      <c r="D18" s="159"/>
      <c r="E18" s="56"/>
      <c r="F18" s="57"/>
      <c r="G18" s="94"/>
    </row>
    <row r="19" spans="1:7" s="7" customFormat="1" ht="13.5" thickBot="1" x14ac:dyDescent="0.25">
      <c r="A19" s="17" t="s">
        <v>78</v>
      </c>
      <c r="B19" s="16" t="s">
        <v>153</v>
      </c>
      <c r="C19" s="81" t="s">
        <v>9</v>
      </c>
      <c r="D19" s="82"/>
      <c r="E19" s="59"/>
      <c r="F19" s="88"/>
      <c r="G19" s="55"/>
    </row>
    <row r="20" spans="1:7" s="7" customFormat="1" ht="13.5" thickBot="1" x14ac:dyDescent="0.25">
      <c r="A20" s="17"/>
      <c r="B20" s="45"/>
      <c r="C20" s="66"/>
      <c r="D20" s="56"/>
      <c r="E20" s="56"/>
      <c r="F20" s="57"/>
      <c r="G20" s="55"/>
    </row>
    <row r="21" spans="1:7" s="7" customFormat="1" ht="13.5" thickBot="1" x14ac:dyDescent="0.25">
      <c r="A21" s="17">
        <v>3.3</v>
      </c>
      <c r="B21" s="16" t="s">
        <v>154</v>
      </c>
      <c r="C21" s="81" t="s">
        <v>9</v>
      </c>
      <c r="D21" s="56"/>
      <c r="E21" s="56"/>
      <c r="F21" s="88"/>
      <c r="G21" s="55"/>
    </row>
    <row r="22" spans="1:7" s="7" customFormat="1" x14ac:dyDescent="0.2">
      <c r="A22" s="17"/>
      <c r="B22" s="45"/>
      <c r="C22" s="66"/>
      <c r="D22" s="56"/>
      <c r="E22" s="56"/>
      <c r="F22" s="57"/>
      <c r="G22" s="55"/>
    </row>
    <row r="23" spans="1:7" s="7" customFormat="1" ht="13.5" thickBot="1" x14ac:dyDescent="0.25">
      <c r="A23" s="163" t="s">
        <v>156</v>
      </c>
      <c r="B23" s="31" t="s">
        <v>155</v>
      </c>
      <c r="C23" s="66"/>
      <c r="D23" s="56"/>
      <c r="E23" s="56"/>
      <c r="F23" s="57"/>
      <c r="G23" s="55"/>
    </row>
    <row r="24" spans="1:7" s="7" customFormat="1" ht="13.5" thickBot="1" x14ac:dyDescent="0.25">
      <c r="A24" s="17"/>
      <c r="B24" s="162" t="s">
        <v>157</v>
      </c>
      <c r="C24" s="4" t="s">
        <v>9</v>
      </c>
      <c r="D24" s="56"/>
      <c r="E24" s="56"/>
      <c r="F24" s="88"/>
      <c r="G24" s="55"/>
    </row>
    <row r="25" spans="1:7" s="7" customFormat="1" x14ac:dyDescent="0.2">
      <c r="A25" s="17"/>
      <c r="B25" s="45"/>
      <c r="C25" s="66"/>
      <c r="D25" s="56"/>
      <c r="E25" s="56"/>
      <c r="F25" s="57"/>
      <c r="G25" s="55"/>
    </row>
    <row r="26" spans="1:7" x14ac:dyDescent="0.2">
      <c r="A26" s="8"/>
      <c r="B26" s="14"/>
      <c r="C26" s="81"/>
      <c r="D26" s="56"/>
      <c r="E26" s="56"/>
      <c r="F26" s="57"/>
      <c r="G26" s="64"/>
    </row>
    <row r="27" spans="1:7" ht="13.5" thickBot="1" x14ac:dyDescent="0.25">
      <c r="A27" s="27"/>
      <c r="B27" s="28"/>
      <c r="C27" s="74"/>
      <c r="D27" s="61"/>
      <c r="E27" s="61"/>
      <c r="F27" s="103"/>
      <c r="G27" s="26"/>
    </row>
    <row r="28" spans="1:7" ht="22.5" customHeight="1" thickBot="1" x14ac:dyDescent="0.25">
      <c r="A28" s="9"/>
      <c r="B28" s="15" t="s">
        <v>158</v>
      </c>
      <c r="C28" s="66"/>
      <c r="D28" s="12"/>
      <c r="E28" s="12"/>
      <c r="F28" s="101"/>
      <c r="G28" s="26"/>
    </row>
    <row r="29" spans="1:7" ht="22.5" customHeight="1" thickBot="1" x14ac:dyDescent="0.25">
      <c r="A29" s="9"/>
      <c r="B29" s="10" t="s">
        <v>13</v>
      </c>
      <c r="C29" s="93">
        <v>0.2</v>
      </c>
      <c r="D29" s="56"/>
      <c r="E29" s="56"/>
      <c r="F29" s="102"/>
      <c r="G29" s="26"/>
    </row>
    <row r="30" spans="1:7" ht="22.5" customHeight="1" thickBot="1" x14ac:dyDescent="0.25">
      <c r="A30" s="46"/>
      <c r="B30" s="47" t="s">
        <v>159</v>
      </c>
      <c r="C30" s="66"/>
      <c r="D30" s="56"/>
      <c r="E30" s="56"/>
      <c r="F30" s="101"/>
      <c r="G30" s="26"/>
    </row>
    <row r="31" spans="1:7" ht="13.5" customHeight="1" thickBot="1" x14ac:dyDescent="0.25">
      <c r="A31" s="48"/>
      <c r="B31" s="49"/>
      <c r="C31" s="84"/>
      <c r="D31" s="85"/>
      <c r="E31" s="85"/>
      <c r="F31" s="86"/>
      <c r="G31" s="26"/>
    </row>
    <row r="32" spans="1:7" x14ac:dyDescent="0.2">
      <c r="A32" s="183" t="s">
        <v>10</v>
      </c>
      <c r="B32" s="183"/>
      <c r="C32" s="183"/>
      <c r="D32" s="183"/>
      <c r="E32" s="183"/>
      <c r="F32" s="183"/>
    </row>
  </sheetData>
  <mergeCells count="1">
    <mergeCell ref="A32:F32"/>
  </mergeCell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C099B95CE3B24391F6ED5CD284B099" ma:contentTypeVersion="13" ma:contentTypeDescription="Crée un document." ma:contentTypeScope="" ma:versionID="d7188c53df2ecc63a99c89878bdbe724">
  <xsd:schema xmlns:xsd="http://www.w3.org/2001/XMLSchema" xmlns:xs="http://www.w3.org/2001/XMLSchema" xmlns:p="http://schemas.microsoft.com/office/2006/metadata/properties" xmlns:ns3="fb40edb0-8455-4216-96b6-d781eba9320a" xmlns:ns4="f068ec50-ec67-4aee-a2cc-b0593e370f2f" targetNamespace="http://schemas.microsoft.com/office/2006/metadata/properties" ma:root="true" ma:fieldsID="4153fe37c6fe514135e6c3edc1826790" ns3:_="" ns4:_="">
    <xsd:import namespace="fb40edb0-8455-4216-96b6-d781eba9320a"/>
    <xsd:import namespace="f068ec50-ec67-4aee-a2cc-b0593e370f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0edb0-8455-4216-96b6-d781eba93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8ec50-ec67-4aee-a2cc-b0593e370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61E132-3275-4457-97CE-B5E63378E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0edb0-8455-4216-96b6-d781eba9320a"/>
    <ds:schemaRef ds:uri="f068ec50-ec67-4aee-a2cc-b0593e370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7FF9D-DDF7-4038-A880-994C0EF80851}">
  <ds:schemaRefs>
    <ds:schemaRef ds:uri="http://purl.org/dc/dcmitype/"/>
    <ds:schemaRef ds:uri="http://schemas.microsoft.com/office/2006/documentManagement/types"/>
    <ds:schemaRef ds:uri="fb40edb0-8455-4216-96b6-d781eba9320a"/>
    <ds:schemaRef ds:uri="http://purl.org/dc/elements/1.1/"/>
    <ds:schemaRef ds:uri="http://schemas.microsoft.com/office/2006/metadata/properties"/>
    <ds:schemaRef ds:uri="f068ec50-ec67-4aee-a2cc-b0593e370f2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3CE3BA-F948-4847-A7F0-FD059978C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Garde</vt:lpstr>
      <vt:lpstr>lot 01</vt:lpstr>
      <vt:lpstr>lot 02</vt:lpstr>
      <vt:lpstr>lot 03</vt:lpstr>
      <vt:lpstr>lot 04</vt:lpstr>
      <vt:lpstr>'lot 03'!_Hlk73564797</vt:lpstr>
      <vt:lpstr>'lot 02'!Impression_des_titres</vt:lpstr>
      <vt:lpstr>Garde!Zone_d_impression</vt:lpstr>
      <vt:lpstr>'lot 01'!Zone_d_impression</vt:lpstr>
      <vt:lpstr>'lot 02'!Zone_d_impression</vt:lpstr>
      <vt:lpstr>'lot 03'!Zone_d_impression</vt:lpstr>
    </vt:vector>
  </TitlesOfParts>
  <Company>DEBRAY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cadre DPGF</dc:title>
  <dc:subject>DPGF</dc:subject>
  <dc:creator>Patrick DEBRAY</dc:creator>
  <cp:lastModifiedBy>Patricia</cp:lastModifiedBy>
  <cp:lastPrinted>2021-11-26T08:44:14Z</cp:lastPrinted>
  <dcterms:created xsi:type="dcterms:W3CDTF">1999-10-12T15:54:27Z</dcterms:created>
  <dcterms:modified xsi:type="dcterms:W3CDTF">2021-11-26T08:44:38Z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0x010100D0C099B95CE3B24391F6ED5CD284B099</vt:lpwstr>
  </property>
</Properties>
</file>