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RUITS ET LEGUMES" sheetId="1" r:id="rId1"/>
  </sheets>
  <definedNames/>
  <calcPr fullCalcOnLoad="1"/>
</workbook>
</file>

<file path=xl/sharedStrings.xml><?xml version="1.0" encoding="utf-8"?>
<sst xmlns="http://schemas.openxmlformats.org/spreadsheetml/2006/main" count="486" uniqueCount="167">
  <si>
    <t>MARCHE DE FOURNITURES : PRODUITS FRUITS ET LEGUMES FRAIS</t>
  </si>
  <si>
    <t xml:space="preserve">RESTAURATION COLLECTIVE </t>
  </si>
  <si>
    <t>services lundi, mardi, jeudi et vendredi midi en période scolaire</t>
  </si>
  <si>
    <t>Date limite de réception des offres : mardi 16 novembre 2021</t>
  </si>
  <si>
    <t>500 repas par service en moyenne</t>
  </si>
  <si>
    <t>DOCUMENT VALANT LETTRE DE CANDIDATURE, BORDEREAU DE PRIX ET ACTE D'ENGAGEMENT.</t>
  </si>
  <si>
    <t xml:space="preserve">Le fournisseur s'engage envers le collège Jacques Prévert à exécuter les prestations décrites ci-après, aux conditions stipulées par le présent marché. </t>
  </si>
  <si>
    <t>Le marché a pour objet la fourniture de denrées pour la période du 01/01/2022 au 31/12/2022. Il pourra être renouvelé expressément deux fois. Sa durée totale sera de 3 ans maximum.</t>
  </si>
  <si>
    <t>Le marché pourra être rompu avant la date anniversaire par le collège ou par le fournisseur en cas de non respect des engagements de manière répétée et sans possibilité ou volonté de conciliation.</t>
  </si>
  <si>
    <t>Les quantités annuelles de fournitures sont données à titre indicatif et n'ont aucune valeur contractuelle.</t>
  </si>
  <si>
    <t>Le marché sera exécuté au moyen de bons de commande envoyés de préférence par e mail et signés de l'ordonnateur ou de son délégataire.</t>
  </si>
  <si>
    <t>LOI EGALIM</t>
  </si>
  <si>
    <t>Le fournisseur s'engage à pouvoir fournir au moins 50% de produits sous label de qualité dont au moins 20% de produits issus de l'agriculture biologique.</t>
  </si>
  <si>
    <t>Il s'engage à fournir sans délai les certificats de qualité des produits livrés à la demande du collège.</t>
  </si>
  <si>
    <t>Les bons de livraison mentionneront obligatoirement et clairement la qualité des produits (liste des limitatives des labels à prendre en considération fixée par la loi)</t>
  </si>
  <si>
    <t>Le fournisseur pourra adresser au collège chaque semestre le décompte des produits de qualité et bio qu'il lui a livrés.</t>
  </si>
  <si>
    <t>AUTRES CARACTERISTIQUES DU MARCHE</t>
  </si>
  <si>
    <t xml:space="preserve">Le collège privilégiera la qualité nutritionnelle et gustative des produits. Toutes les fiches techniques doivent être jointes à l'offre de prix. </t>
  </si>
  <si>
    <t>Le collège sera en particulier attentif à la présence ou non d'additifs alimentaires, au taux et à la qualité des sucres et des graisses ajoutés.</t>
  </si>
  <si>
    <t>IMPACT ENVIRONNEMENTAL DU MARCHE</t>
  </si>
  <si>
    <t>Afin de limiter l'impact négatif du marché sur l'environnement, le collège sera attentif à la politique du fournisseur en la matière et à sa capacité à la mesurer.</t>
  </si>
  <si>
    <t>Seront notamment comparés : quantité de produits en circuits courts, capacité à répondre à la demande de produits locaux, réemploi et limitation des emballages,</t>
  </si>
  <si>
    <t>information sur la quantité de CO2 généré par tonne de produit livré en France et toute démarche du fournisseur</t>
  </si>
  <si>
    <t xml:space="preserve"> pour réduire les coûts imputés aux externalités environnementales du produit pendant son cycle de vie ayant fait l'objet d'une évaluation chiffrée (déclarations d'intention non déterminantes).</t>
  </si>
  <si>
    <t xml:space="preserve">Le départage des offres s'effectuera selon les critères pondérés comme suit : </t>
  </si>
  <si>
    <t>détail</t>
  </si>
  <si>
    <t>note</t>
  </si>
  <si>
    <t>produit</t>
  </si>
  <si>
    <t>qualité nutritionnelle</t>
  </si>
  <si>
    <t>nombre de produits sous label (hors bio)</t>
  </si>
  <si>
    <t>qualité des labels</t>
  </si>
  <si>
    <t>prix</t>
  </si>
  <si>
    <t>BPU</t>
  </si>
  <si>
    <t>catalogue</t>
  </si>
  <si>
    <t>environnement</t>
  </si>
  <si>
    <t>CO2/tonne de produit livré</t>
  </si>
  <si>
    <t>origine précise des produits (limitation du nombre de km parcourus)</t>
  </si>
  <si>
    <t>conditionnement des produits (matières, quantité de pièces par lot)</t>
  </si>
  <si>
    <t>nombre de produits sous label bio</t>
  </si>
  <si>
    <t xml:space="preserve">Les livraisons devront être conformes aux commandes. Les produits devront être accompagnés d'un bon de livraison mentionnant clairement  nom du fournisseur et adresse / </t>
  </si>
  <si>
    <t xml:space="preserve">date de livraison / référence du bon de commande ou de sa date /  dénomination exacte des produits livrés (marque, origine, label) / quantité livrée (poids net) / prix unitaire / </t>
  </si>
  <si>
    <t>unité de facturation (poids, pièce, colis de x pièces ou x kg, etc.) / éventuellement emballages prêtés</t>
  </si>
  <si>
    <t>En cas de non-conformité constatée à la livraison (quantités, qualité des produits, propreté du transport, température des produits, intégrité du conditionnement, etc)</t>
  </si>
  <si>
    <t>la livraison pourra être refusée par la personne chargée de la réception. Dans ce cas le réceptionnaire délivre un bon de non-conformité au livreur.</t>
  </si>
  <si>
    <t>Le fournisseur s'engage à reprendre sans frais les produits retournés et à livrer dans les meilleurs délais les reliquats.</t>
  </si>
  <si>
    <t>IMPORTANT : toute modification du bordereau (dénomination, caractéristiques, marque, origine, etc.), tout ajout, doit être visible (en rouge)</t>
  </si>
  <si>
    <t>Aucune ligne ne peut être supprimée.</t>
  </si>
  <si>
    <t>FRUITS ET LEGUMES - Devis quantitatif valant Bordereau de prix</t>
  </si>
  <si>
    <t xml:space="preserve">FRUITS ET LEGUMES  </t>
  </si>
  <si>
    <t>FRUITS FRAIS - les prix seront ceux du cours du MIN de Nantes  à la moyenne du cours des 3 mois précédents</t>
  </si>
  <si>
    <t>REF FOURNISSEUR  DE L'ARTICLE</t>
  </si>
  <si>
    <t>DESIGNATION DU PRODUIT</t>
  </si>
  <si>
    <t>Signe de qualité</t>
  </si>
  <si>
    <t>CALIBRE  /CATEGORIE</t>
  </si>
  <si>
    <t>Label</t>
  </si>
  <si>
    <t>ORIGINE DU PRODUIT</t>
  </si>
  <si>
    <t>UNITE</t>
  </si>
  <si>
    <t>QUANTITE INDICATIVE</t>
  </si>
  <si>
    <t>PRIX UNITAIRE HT</t>
  </si>
  <si>
    <t>TOTAL</t>
  </si>
  <si>
    <t>ANANAS</t>
  </si>
  <si>
    <t>standard</t>
  </si>
  <si>
    <t>B 10</t>
  </si>
  <si>
    <t>PCE</t>
  </si>
  <si>
    <t>label (à préciser)</t>
  </si>
  <si>
    <t>bio</t>
  </si>
  <si>
    <t xml:space="preserve">AVOCAT </t>
  </si>
  <si>
    <t>BANANE</t>
  </si>
  <si>
    <t>KG</t>
  </si>
  <si>
    <t>CITRON JAUNE</t>
  </si>
  <si>
    <t>CLEMENTINE</t>
  </si>
  <si>
    <t>FIGUE</t>
  </si>
  <si>
    <t>KIWI</t>
  </si>
  <si>
    <t>MELON</t>
  </si>
  <si>
    <t>12Q</t>
  </si>
  <si>
    <t>PASTEQUE</t>
  </si>
  <si>
    <t>ORANGE</t>
  </si>
  <si>
    <t>POIRE CONFERENCE</t>
  </si>
  <si>
    <t>70/75</t>
  </si>
  <si>
    <t>POMME ELSTAR</t>
  </si>
  <si>
    <t>POMME GALA</t>
  </si>
  <si>
    <t>POMME GOLDEN</t>
  </si>
  <si>
    <t>POMELOS ROSE</t>
  </si>
  <si>
    <t>PRUNES REINE CLAUDE</t>
  </si>
  <si>
    <t>30/40</t>
  </si>
  <si>
    <t>RAISIN BLANC CHASSELAS</t>
  </si>
  <si>
    <t>EXTRA</t>
  </si>
  <si>
    <t>RAISIN MUSCAT HAMBOURG</t>
  </si>
  <si>
    <t>LEGUMES  FRAIS - les prix seront ceux du cours du MIN de Nantes  à la moyenne du cours des 3 mois précédents</t>
  </si>
  <si>
    <t>BATAVIA</t>
  </si>
  <si>
    <t>X12</t>
  </si>
  <si>
    <t xml:space="preserve">COLIS </t>
  </si>
  <si>
    <t>BASILIC</t>
  </si>
  <si>
    <t>BOTTE 100 G</t>
  </si>
  <si>
    <t>BETTERAVE ROUGE  CRUE</t>
  </si>
  <si>
    <t xml:space="preserve">CAROTTE </t>
  </si>
  <si>
    <t>CELERI RAVE</t>
  </si>
  <si>
    <t>CHAMPIGNON DE PARIS PC</t>
  </si>
  <si>
    <t>MOYEN</t>
  </si>
  <si>
    <t>CHOU BLANC/ROUGE</t>
  </si>
  <si>
    <t>CIBOULETTE</t>
  </si>
  <si>
    <t>CONCOMBRE</t>
  </si>
  <si>
    <t>COURGETTE</t>
  </si>
  <si>
    <t>ECHALIONS</t>
  </si>
  <si>
    <t>SAC 5 KG</t>
  </si>
  <si>
    <t>ENDIVE</t>
  </si>
  <si>
    <t>FEUILLE DE CHENE</t>
  </si>
  <si>
    <t>FRISEE</t>
  </si>
  <si>
    <t>X8</t>
  </si>
  <si>
    <t>LAITUE</t>
  </si>
  <si>
    <t>MENTHE</t>
  </si>
  <si>
    <t>PERSIL FRISE</t>
  </si>
  <si>
    <t>VRAC</t>
  </si>
  <si>
    <t>OIGNON BLOND</t>
  </si>
  <si>
    <t>80/100</t>
  </si>
  <si>
    <t>OSEILLE</t>
  </si>
  <si>
    <t>PATATE DOUCE</t>
  </si>
  <si>
    <t>POIREAUX</t>
  </si>
  <si>
    <t>POIVRON ROUGE/VERT</t>
  </si>
  <si>
    <r>
      <t>POMME DE TERRE</t>
    </r>
    <r>
      <rPr>
        <b/>
        <sz val="9"/>
        <rFont val="Arial"/>
        <family val="2"/>
      </rPr>
      <t xml:space="preserve"> </t>
    </r>
    <r>
      <rPr>
        <b/>
        <sz val="8"/>
        <rFont val="Arial"/>
        <family val="2"/>
      </rPr>
      <t>(FERME)</t>
    </r>
  </si>
  <si>
    <t>RADIS</t>
  </si>
  <si>
    <t>BOTTE</t>
  </si>
  <si>
    <t>THYM ET LAURIER</t>
  </si>
  <si>
    <t>TOMATE CERISE</t>
  </si>
  <si>
    <t>250 G</t>
  </si>
  <si>
    <t>TOMATE PETITE</t>
  </si>
  <si>
    <t>57/67</t>
  </si>
  <si>
    <t>TOMATE GRAPPE</t>
  </si>
  <si>
    <t>LEGUMES  FRAIS 4èmè GAMME - prix fixe à l'année</t>
  </si>
  <si>
    <t>CAROTTE RAPEE</t>
  </si>
  <si>
    <t>MESCLUN</t>
  </si>
  <si>
    <t>BARQUETTE</t>
  </si>
  <si>
    <t>PERSIL HACHE</t>
  </si>
  <si>
    <t>SAC</t>
  </si>
  <si>
    <t>SALADE DE MÂCHE</t>
  </si>
  <si>
    <t>SACHET 250 G</t>
  </si>
  <si>
    <t>LEGUMES   5èmè GAMME - prix fixe à l'année</t>
  </si>
  <si>
    <t>BETTERAVE ROUGE CUBE</t>
  </si>
  <si>
    <t>SALADE DE FRUITS</t>
  </si>
  <si>
    <t>PDT CRUE BLANCHIE</t>
  </si>
  <si>
    <t>CUBE</t>
  </si>
  <si>
    <t>TOTAL DU BORDEREAU</t>
  </si>
  <si>
    <t>DATE ET SIGNATURE DU FOURNISSEUR</t>
  </si>
  <si>
    <t>DATE ET SIGNATURE DE L'ACHETEUR</t>
  </si>
  <si>
    <t>ENGAGEMENTS DU FOURNISSEUR</t>
  </si>
  <si>
    <t>Franco de port à partir de .. €</t>
  </si>
  <si>
    <t>Frais de livraison</t>
  </si>
  <si>
    <t>Minimum de commande</t>
  </si>
  <si>
    <t>Jours de livraison possibles</t>
  </si>
  <si>
    <t>Livraisons de 6h à 10h30</t>
  </si>
  <si>
    <t>Délai de commande usuel</t>
  </si>
  <si>
    <t>Délai de commande dépannage</t>
  </si>
  <si>
    <t>Catalogue fourni</t>
  </si>
  <si>
    <t>Remise catalogue : %</t>
  </si>
  <si>
    <t>BL type fourni</t>
  </si>
  <si>
    <t>Emballages réutilisables</t>
  </si>
  <si>
    <t>Ratio CO2 / tonne de produit livré (si connu)</t>
  </si>
  <si>
    <t>environ 140 jours de fonctionnement par an</t>
  </si>
  <si>
    <t>Date de publication : lundi 25 octobre 2021</t>
  </si>
  <si>
    <t>MERCI DE COMPLETER LES RUBRIQUES CI-DESSOUS</t>
  </si>
  <si>
    <t>OUI</t>
  </si>
  <si>
    <t>NON</t>
  </si>
  <si>
    <t>Délai de commande produit rare</t>
  </si>
  <si>
    <t>Périodicité de l'envoi des modifications de tarifs</t>
  </si>
  <si>
    <t>localisation de la plateforme (entrepôt qui dessert le collège)</t>
  </si>
  <si>
    <t>% de fournisseurs locaux pour l'ensemble de votre catalogue</t>
  </si>
  <si>
    <t>% de vos produits en circuits courts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</si>
</sst>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_-* #,##0.00\ _€_-;\-* #,##0.00\ _€_-;_-* \-??\ _€_-;_-@_-"/>
    <numFmt numFmtId="166" formatCode="#\ ?/?"/>
  </numFmts>
  <fonts count="42">
    <font>
      <sz val="10"/>
      <name val="Arial"/>
      <family val="2"/>
    </font>
    <font>
      <b/>
      <sz val="10"/>
      <name val="Arial"/>
      <family val="2"/>
    </font>
    <font>
      <i/>
      <sz val="10"/>
      <name val="Arial"/>
      <family val="2"/>
    </font>
    <font>
      <b/>
      <sz val="14"/>
      <name val="Arial"/>
      <family val="2"/>
    </font>
    <font>
      <b/>
      <sz val="8"/>
      <name val="Arial"/>
      <family val="2"/>
    </font>
    <font>
      <b/>
      <sz val="12"/>
      <name val="Arial"/>
      <family val="2"/>
    </font>
    <font>
      <b/>
      <sz val="9"/>
      <name val="Arial"/>
      <family val="2"/>
    </font>
    <font>
      <sz val="7.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1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hair">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hair">
        <color indexed="8"/>
      </right>
      <top>
        <color indexed="63"/>
      </top>
      <bottom style="hair">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thin">
        <color indexed="8"/>
      </left>
      <right>
        <color indexed="63"/>
      </right>
      <top style="medium">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164" fontId="0" fillId="0" borderId="0" applyFill="0" applyBorder="0" applyAlignment="0" applyProtection="0"/>
    <xf numFmtId="164" fontId="0" fillId="0" borderId="0" applyFill="0" applyBorder="0" applyAlignment="0" applyProtection="0"/>
    <xf numFmtId="0" fontId="31"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32" fillId="30" borderId="0" applyNumberFormat="0" applyBorder="0" applyAlignment="0" applyProtection="0"/>
    <xf numFmtId="9" fontId="0" fillId="0" borderId="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09">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horizontal="left"/>
    </xf>
    <xf numFmtId="0" fontId="1" fillId="0" borderId="0" xfId="0" applyFont="1" applyAlignment="1">
      <alignment horizontal="center"/>
    </xf>
    <xf numFmtId="9" fontId="1" fillId="0" borderId="0" xfId="0" applyNumberFormat="1" applyFont="1" applyAlignment="1">
      <alignment/>
    </xf>
    <xf numFmtId="0" fontId="1" fillId="0" borderId="10" xfId="0" applyFont="1" applyBorder="1" applyAlignment="1">
      <alignment/>
    </xf>
    <xf numFmtId="9" fontId="1" fillId="0" borderId="10" xfId="0" applyNumberFormat="1" applyFont="1" applyBorder="1" applyAlignment="1">
      <alignment horizontal="left"/>
    </xf>
    <xf numFmtId="0" fontId="1" fillId="0" borderId="11" xfId="0" applyFont="1" applyBorder="1" applyAlignment="1">
      <alignment/>
    </xf>
    <xf numFmtId="9" fontId="1" fillId="0" borderId="10" xfId="0" applyNumberFormat="1" applyFont="1" applyBorder="1" applyAlignment="1">
      <alignment/>
    </xf>
    <xf numFmtId="0" fontId="1" fillId="0" borderId="12" xfId="0" applyFont="1" applyBorder="1" applyAlignment="1">
      <alignment/>
    </xf>
    <xf numFmtId="0" fontId="2" fillId="0" borderId="0" xfId="0" applyFont="1" applyAlignment="1">
      <alignment/>
    </xf>
    <xf numFmtId="0" fontId="1" fillId="0" borderId="13" xfId="0" applyFont="1" applyBorder="1" applyAlignment="1">
      <alignment/>
    </xf>
    <xf numFmtId="0" fontId="1" fillId="33" borderId="0" xfId="0" applyFont="1" applyFill="1" applyAlignment="1">
      <alignment/>
    </xf>
    <xf numFmtId="0" fontId="3" fillId="0" borderId="0" xfId="15" applyFont="1" applyBorder="1" applyAlignment="1">
      <alignment vertical="top" wrapText="1"/>
      <protection/>
    </xf>
    <xf numFmtId="0" fontId="4" fillId="0" borderId="0" xfId="15" applyFont="1">
      <alignment/>
      <protection/>
    </xf>
    <xf numFmtId="0" fontId="3" fillId="0" borderId="0" xfId="15" applyFont="1" applyBorder="1" applyAlignment="1">
      <alignment vertical="center" wrapText="1"/>
      <protection/>
    </xf>
    <xf numFmtId="0" fontId="3" fillId="0" borderId="0" xfId="15" applyFont="1" applyBorder="1" applyAlignment="1">
      <alignment horizontal="center" vertical="top"/>
      <protection/>
    </xf>
    <xf numFmtId="0" fontId="5" fillId="0" borderId="0" xfId="0" applyFont="1" applyFill="1" applyBorder="1" applyAlignment="1">
      <alignment wrapText="1"/>
    </xf>
    <xf numFmtId="0" fontId="5" fillId="0" borderId="0" xfId="0" applyFont="1" applyFill="1" applyBorder="1" applyAlignment="1">
      <alignment horizontal="center"/>
    </xf>
    <xf numFmtId="0" fontId="1" fillId="34" borderId="14" xfId="0" applyFont="1" applyFill="1" applyBorder="1" applyAlignment="1">
      <alignment horizontal="center" vertical="center" wrapText="1"/>
    </xf>
    <xf numFmtId="0" fontId="1" fillId="34" borderId="15" xfId="16" applyFont="1" applyFill="1" applyBorder="1" applyAlignment="1">
      <alignment horizontal="center" vertical="center" wrapText="1"/>
      <protection/>
    </xf>
    <xf numFmtId="0" fontId="1" fillId="0" borderId="16" xfId="0" applyFont="1" applyBorder="1" applyAlignment="1">
      <alignment/>
    </xf>
    <xf numFmtId="0" fontId="4" fillId="0" borderId="17" xfId="16" applyFont="1" applyBorder="1">
      <alignment/>
      <protection/>
    </xf>
    <xf numFmtId="0" fontId="4" fillId="0" borderId="16" xfId="0" applyFont="1" applyBorder="1" applyAlignment="1">
      <alignment horizontal="center"/>
    </xf>
    <xf numFmtId="164" fontId="1" fillId="0" borderId="18" xfId="52" applyFont="1" applyFill="1" applyBorder="1" applyAlignment="1" applyProtection="1">
      <alignment/>
      <protection/>
    </xf>
    <xf numFmtId="166" fontId="4" fillId="0" borderId="16" xfId="0" applyNumberFormat="1" applyFont="1" applyBorder="1" applyAlignment="1">
      <alignment horizontal="center"/>
    </xf>
    <xf numFmtId="0" fontId="1" fillId="0" borderId="19" xfId="0" applyFont="1" applyBorder="1" applyAlignment="1">
      <alignment/>
    </xf>
    <xf numFmtId="0" fontId="4" fillId="0" borderId="19" xfId="0" applyFont="1" applyBorder="1" applyAlignment="1">
      <alignment horizontal="center"/>
    </xf>
    <xf numFmtId="0" fontId="4" fillId="0" borderId="0" xfId="15" applyFont="1" applyBorder="1">
      <alignment/>
      <protection/>
    </xf>
    <xf numFmtId="164" fontId="1" fillId="0" borderId="17" xfId="52" applyFont="1" applyFill="1" applyBorder="1" applyAlignment="1" applyProtection="1">
      <alignment/>
      <protection/>
    </xf>
    <xf numFmtId="164" fontId="1" fillId="0" borderId="0" xfId="52" applyFont="1" applyFill="1" applyBorder="1" applyAlignment="1" applyProtection="1">
      <alignment/>
      <protection/>
    </xf>
    <xf numFmtId="0" fontId="1"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1" fillId="0" borderId="23" xfId="0" applyFont="1" applyBorder="1" applyAlignment="1">
      <alignment/>
    </xf>
    <xf numFmtId="0" fontId="1" fillId="0" borderId="24" xfId="0" applyFont="1" applyBorder="1" applyAlignment="1">
      <alignment/>
    </xf>
    <xf numFmtId="164" fontId="4" fillId="0" borderId="18" xfId="52" applyFont="1" applyFill="1" applyBorder="1" applyAlignment="1" applyProtection="1">
      <alignment/>
      <protection/>
    </xf>
    <xf numFmtId="0" fontId="4" fillId="0" borderId="25" xfId="0" applyFont="1" applyBorder="1" applyAlignment="1">
      <alignment horizontal="center"/>
    </xf>
    <xf numFmtId="0" fontId="4" fillId="0" borderId="26" xfId="0" applyFont="1" applyBorder="1" applyAlignment="1">
      <alignment horizontal="center"/>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34" xfId="0" applyFont="1" applyBorder="1" applyAlignment="1">
      <alignment/>
    </xf>
    <xf numFmtId="0" fontId="5" fillId="0" borderId="0" xfId="0" applyFont="1" applyFill="1" applyBorder="1" applyAlignment="1">
      <alignment/>
    </xf>
    <xf numFmtId="0" fontId="1" fillId="0" borderId="20" xfId="0" applyFont="1" applyBorder="1" applyAlignment="1">
      <alignment horizontal="center" vertical="top" wrapText="1"/>
    </xf>
    <xf numFmtId="0" fontId="1" fillId="0" borderId="20" xfId="0" applyFont="1" applyBorder="1" applyAlignment="1">
      <alignment horizontal="left" vertical="top" wrapText="1"/>
    </xf>
    <xf numFmtId="0" fontId="1" fillId="0" borderId="20" xfId="0" applyFont="1" applyBorder="1" applyAlignment="1">
      <alignment horizontal="right" vertical="top" wrapText="1"/>
    </xf>
    <xf numFmtId="0" fontId="1" fillId="0" borderId="35" xfId="0" applyFont="1" applyBorder="1" applyAlignment="1">
      <alignment horizontal="center" vertical="top" wrapText="1"/>
    </xf>
    <xf numFmtId="164" fontId="1" fillId="0" borderId="36" xfId="52" applyFont="1" applyFill="1" applyBorder="1" applyAlignment="1" applyProtection="1">
      <alignment/>
      <protection/>
    </xf>
    <xf numFmtId="0" fontId="1" fillId="0" borderId="28" xfId="0" applyFont="1" applyBorder="1" applyAlignment="1">
      <alignment horizontal="center" vertical="top" wrapText="1"/>
    </xf>
    <xf numFmtId="0" fontId="1" fillId="0" borderId="28" xfId="0" applyFont="1" applyBorder="1" applyAlignment="1">
      <alignment horizontal="left" vertical="top" wrapText="1"/>
    </xf>
    <xf numFmtId="0" fontId="1" fillId="0" borderId="28" xfId="0" applyFont="1" applyBorder="1" applyAlignment="1">
      <alignment horizontal="right" vertical="top" wrapText="1"/>
    </xf>
    <xf numFmtId="0" fontId="1" fillId="0" borderId="32" xfId="0" applyFont="1" applyBorder="1" applyAlignment="1">
      <alignment horizontal="center" vertical="top" wrapText="1"/>
    </xf>
    <xf numFmtId="0" fontId="1" fillId="0" borderId="19" xfId="0" applyFont="1" applyBorder="1" applyAlignment="1">
      <alignment horizontal="center"/>
    </xf>
    <xf numFmtId="0" fontId="1" fillId="0" borderId="19" xfId="0" applyFont="1" applyBorder="1" applyAlignment="1">
      <alignment horizontal="left"/>
    </xf>
    <xf numFmtId="164" fontId="1" fillId="0" borderId="36" xfId="0" applyNumberFormat="1" applyFont="1" applyBorder="1" applyAlignment="1">
      <alignment/>
    </xf>
    <xf numFmtId="164" fontId="1" fillId="0" borderId="0" xfId="0" applyNumberFormat="1" applyFont="1" applyBorder="1" applyAlignment="1">
      <alignment/>
    </xf>
    <xf numFmtId="0" fontId="4" fillId="0" borderId="20" xfId="0" applyFont="1" applyBorder="1" applyAlignment="1">
      <alignment horizontal="center"/>
    </xf>
    <xf numFmtId="0" fontId="1" fillId="0" borderId="37" xfId="0" applyFont="1" applyBorder="1" applyAlignment="1">
      <alignment/>
    </xf>
    <xf numFmtId="0" fontId="1" fillId="0" borderId="38" xfId="0" applyFont="1" applyBorder="1" applyAlignment="1">
      <alignment/>
    </xf>
    <xf numFmtId="0" fontId="4" fillId="0" borderId="38" xfId="0" applyFont="1" applyBorder="1" applyAlignment="1">
      <alignment horizontal="center"/>
    </xf>
    <xf numFmtId="0" fontId="1" fillId="0" borderId="39" xfId="0" applyFont="1" applyBorder="1" applyAlignment="1">
      <alignment/>
    </xf>
    <xf numFmtId="0" fontId="1" fillId="0" borderId="40" xfId="0" applyFont="1" applyBorder="1" applyAlignment="1">
      <alignment/>
    </xf>
    <xf numFmtId="0" fontId="4" fillId="0" borderId="40" xfId="0" applyFont="1" applyBorder="1" applyAlignment="1">
      <alignment horizontal="center"/>
    </xf>
    <xf numFmtId="0" fontId="1" fillId="0" borderId="41" xfId="0" applyFont="1" applyBorder="1" applyAlignment="1">
      <alignment/>
    </xf>
    <xf numFmtId="0" fontId="1" fillId="0" borderId="42" xfId="0" applyFont="1" applyBorder="1" applyAlignment="1">
      <alignment/>
    </xf>
    <xf numFmtId="164" fontId="1" fillId="0" borderId="17" xfId="0" applyNumberFormat="1" applyFont="1" applyBorder="1" applyAlignment="1">
      <alignment/>
    </xf>
    <xf numFmtId="0" fontId="0" fillId="0" borderId="0" xfId="0" applyFont="1" applyAlignment="1">
      <alignment horizontal="left" vertical="center"/>
    </xf>
    <xf numFmtId="0" fontId="0" fillId="0" borderId="0" xfId="0" applyFont="1" applyBorder="1" applyAlignment="1">
      <alignment horizontal="center" vertical="center" wrapText="1"/>
    </xf>
    <xf numFmtId="0" fontId="7" fillId="0" borderId="0"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Alignment="1">
      <alignment horizontal="left" vertical="center" wrapText="1"/>
    </xf>
    <xf numFmtId="0" fontId="0" fillId="0" borderId="0" xfId="0" applyFont="1" applyAlignment="1">
      <alignment horizontal="left" vertical="center" wrapText="1"/>
    </xf>
    <xf numFmtId="0" fontId="0" fillId="0" borderId="43" xfId="0" applyFont="1" applyBorder="1" applyAlignment="1">
      <alignment horizontal="left" vertical="center" wrapText="1"/>
    </xf>
    <xf numFmtId="0" fontId="0" fillId="0" borderId="18" xfId="0" applyFont="1" applyBorder="1" applyAlignment="1">
      <alignment horizontal="left" vertical="center" wrapText="1"/>
    </xf>
    <xf numFmtId="0" fontId="7" fillId="0" borderId="41" xfId="0" applyFont="1" applyBorder="1" applyAlignment="1">
      <alignment horizontal="left" vertical="center" wrapText="1"/>
    </xf>
    <xf numFmtId="0" fontId="0" fillId="0" borderId="17" xfId="0" applyFont="1" applyBorder="1" applyAlignment="1">
      <alignment horizontal="left" vertical="center" wrapText="1"/>
    </xf>
    <xf numFmtId="0" fontId="0" fillId="0" borderId="42" xfId="0" applyFont="1" applyBorder="1" applyAlignment="1">
      <alignment horizontal="left" vertical="center" wrapText="1"/>
    </xf>
    <xf numFmtId="0" fontId="0" fillId="0" borderId="44" xfId="0" applyFont="1" applyBorder="1" applyAlignment="1">
      <alignment horizontal="left" vertical="center" wrapText="1"/>
    </xf>
    <xf numFmtId="0" fontId="0" fillId="0" borderId="0" xfId="0" applyFont="1" applyBorder="1" applyAlignment="1">
      <alignment horizontal="left" vertical="center" wrapText="1"/>
    </xf>
    <xf numFmtId="0" fontId="0" fillId="0" borderId="41" xfId="0" applyFont="1" applyBorder="1" applyAlignment="1">
      <alignment horizontal="left" vertical="center" wrapText="1"/>
    </xf>
    <xf numFmtId="0" fontId="0" fillId="0" borderId="4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6" xfId="0" applyFont="1" applyBorder="1" applyAlignment="1">
      <alignment horizontal="center" vertical="center" wrapText="1"/>
    </xf>
    <xf numFmtId="0" fontId="1" fillId="0" borderId="47" xfId="0" applyFont="1" applyBorder="1" applyAlignment="1">
      <alignment horizontal="center"/>
    </xf>
    <xf numFmtId="0" fontId="5" fillId="34" borderId="17" xfId="0" applyFont="1" applyFill="1" applyBorder="1" applyAlignment="1">
      <alignment horizontal="center"/>
    </xf>
    <xf numFmtId="0" fontId="1" fillId="0" borderId="41" xfId="0" applyFont="1" applyBorder="1" applyAlignment="1">
      <alignment horizont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xf>
    <xf numFmtId="164" fontId="1" fillId="34" borderId="17" xfId="52" applyFont="1" applyFill="1" applyBorder="1" applyAlignment="1" applyProtection="1">
      <alignment horizontal="center"/>
      <protection/>
    </xf>
    <xf numFmtId="0" fontId="1" fillId="0" borderId="20" xfId="0" applyFont="1" applyBorder="1" applyAlignment="1">
      <alignment horizontal="center" vertical="center"/>
    </xf>
    <xf numFmtId="0" fontId="1" fillId="0" borderId="28"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center"/>
    </xf>
    <xf numFmtId="0" fontId="5" fillId="34" borderId="17" xfId="0" applyFont="1" applyFill="1" applyBorder="1" applyAlignment="1">
      <alignment horizontal="center" wrapText="1"/>
    </xf>
    <xf numFmtId="0" fontId="1" fillId="0" borderId="0" xfId="0" applyFont="1" applyBorder="1" applyAlignment="1">
      <alignment horizontal="center"/>
    </xf>
    <xf numFmtId="0" fontId="3" fillId="0" borderId="17" xfId="15" applyFont="1" applyBorder="1" applyAlignment="1">
      <alignment horizontal="center" vertical="center" wrapText="1"/>
      <protection/>
    </xf>
  </cellXfs>
  <cellStyles count="53">
    <cellStyle name="Normal" xfId="0"/>
    <cellStyle name="0,0&#13;&#10;NA&#13;&#10;" xfId="15"/>
    <cellStyle name="0,0&#13;&#10;NA&#13;&#10; 2" xfId="16"/>
    <cellStyle name="20 % - Accent1" xfId="17"/>
    <cellStyle name="20 % - Accent2" xfId="18"/>
    <cellStyle name="20 % - Accent3" xfId="19"/>
    <cellStyle name="20 % - Accent4" xfId="20"/>
    <cellStyle name="20 % - Accent5" xfId="21"/>
    <cellStyle name="20 % - Accent6" xfId="22"/>
    <cellStyle name="40 % - Accent1" xfId="23"/>
    <cellStyle name="40 % - Accent2" xfId="24"/>
    <cellStyle name="40 % - Accent3" xfId="25"/>
    <cellStyle name="40 % - Accent4" xfId="26"/>
    <cellStyle name="40 % - Accent5" xfId="27"/>
    <cellStyle name="40 % - Accent6" xfId="28"/>
    <cellStyle name="60 % - Accent1" xfId="29"/>
    <cellStyle name="60 % - Accent2" xfId="30"/>
    <cellStyle name="60 % - Accent3" xfId="31"/>
    <cellStyle name="60 % - Accent4" xfId="32"/>
    <cellStyle name="60 % - Accent5" xfId="33"/>
    <cellStyle name="60 % - Accent6" xfId="34"/>
    <cellStyle name="Accent1" xfId="35"/>
    <cellStyle name="Accent2" xfId="36"/>
    <cellStyle name="Accent3" xfId="37"/>
    <cellStyle name="Accent4" xfId="38"/>
    <cellStyle name="Accent5" xfId="39"/>
    <cellStyle name="Accent6" xfId="40"/>
    <cellStyle name="Avertissement" xfId="41"/>
    <cellStyle name="Calcul" xfId="42"/>
    <cellStyle name="Cellule liée" xfId="43"/>
    <cellStyle name="Commentaire" xfId="44"/>
    <cellStyle name="Entrée" xfId="45"/>
    <cellStyle name="Euro" xfId="46"/>
    <cellStyle name="Euro 2" xfId="47"/>
    <cellStyle name="Insatisfaisant" xfId="48"/>
    <cellStyle name="Comma" xfId="49"/>
    <cellStyle name="Comma [0]" xfId="50"/>
    <cellStyle name="Milliers 2" xfId="51"/>
    <cellStyle name="Currency" xfId="52"/>
    <cellStyle name="Currency [0]" xfId="53"/>
    <cellStyle name="Monétaire 2" xfId="54"/>
    <cellStyle name="Neutr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46"/>
  <sheetViews>
    <sheetView tabSelected="1" view="pageLayout" zoomScaleNormal="71" zoomScaleSheetLayoutView="90" workbookViewId="0" topLeftCell="A211">
      <selection activeCell="C232" sqref="C232"/>
    </sheetView>
  </sheetViews>
  <sheetFormatPr defaultColWidth="11.421875" defaultRowHeight="12.75"/>
  <cols>
    <col min="1" max="1" width="17.7109375" style="1" customWidth="1"/>
    <col min="2" max="2" width="27.421875" style="1" customWidth="1"/>
    <col min="3" max="4" width="25.421875" style="1" customWidth="1"/>
    <col min="5" max="6" width="12.8515625" style="1" customWidth="1"/>
    <col min="7" max="7" width="13.7109375" style="1" customWidth="1"/>
    <col min="8" max="8" width="14.00390625" style="1" customWidth="1"/>
    <col min="9" max="9" width="13.7109375" style="1" customWidth="1"/>
    <col min="10" max="10" width="11.140625" style="1" customWidth="1"/>
    <col min="11" max="11" width="12.421875" style="1" customWidth="1"/>
    <col min="12" max="12" width="12.8515625" style="1" customWidth="1"/>
    <col min="13" max="16384" width="11.421875" style="1" customWidth="1"/>
  </cols>
  <sheetData>
    <row r="1" spans="1:5" ht="11.25" customHeight="1">
      <c r="A1" s="1" t="s">
        <v>0</v>
      </c>
      <c r="E1" s="1" t="s">
        <v>1</v>
      </c>
    </row>
    <row r="2" spans="1:5" ht="11.25" customHeight="1">
      <c r="A2" s="2"/>
      <c r="B2" s="2"/>
      <c r="C2" s="2"/>
      <c r="D2" s="2"/>
      <c r="E2" s="1" t="s">
        <v>157</v>
      </c>
    </row>
    <row r="3" spans="1:5" ht="11.25" customHeight="1">
      <c r="A3" s="2" t="s">
        <v>158</v>
      </c>
      <c r="B3" s="2"/>
      <c r="C3" s="2"/>
      <c r="D3" s="2"/>
      <c r="E3" s="1" t="s">
        <v>2</v>
      </c>
    </row>
    <row r="4" spans="1:5" ht="11.25" customHeight="1">
      <c r="A4" s="2" t="s">
        <v>3</v>
      </c>
      <c r="B4" s="2"/>
      <c r="C4" s="2"/>
      <c r="D4" s="2"/>
      <c r="E4" s="1" t="s">
        <v>4</v>
      </c>
    </row>
    <row r="5" spans="1:9" ht="11.25" customHeight="1">
      <c r="A5" s="2"/>
      <c r="B5" s="2"/>
      <c r="C5" s="2"/>
      <c r="D5" s="2"/>
      <c r="E5"/>
      <c r="F5"/>
      <c r="G5"/>
      <c r="H5"/>
      <c r="I5"/>
    </row>
    <row r="6" spans="1:9" ht="11.25" customHeight="1">
      <c r="A6" s="1" t="s">
        <v>5</v>
      </c>
      <c r="E6"/>
      <c r="F6"/>
      <c r="G6"/>
      <c r="H6"/>
      <c r="I6"/>
    </row>
    <row r="7" ht="11.25" customHeight="1"/>
    <row r="8" ht="11.25" customHeight="1">
      <c r="A8" s="3" t="s">
        <v>6</v>
      </c>
    </row>
    <row r="9" ht="11.25" customHeight="1">
      <c r="A9" s="4" t="s">
        <v>7</v>
      </c>
    </row>
    <row r="10" ht="11.25" customHeight="1">
      <c r="A10" s="4" t="s">
        <v>8</v>
      </c>
    </row>
    <row r="11" ht="11.25" customHeight="1">
      <c r="A11" s="3" t="s">
        <v>9</v>
      </c>
    </row>
    <row r="12" ht="11.25" customHeight="1">
      <c r="A12" s="3" t="s">
        <v>10</v>
      </c>
    </row>
    <row r="13" ht="11.25" customHeight="1">
      <c r="A13" s="3"/>
    </row>
    <row r="14" ht="11.25" customHeight="1">
      <c r="A14" s="3" t="s">
        <v>11</v>
      </c>
    </row>
    <row r="15" ht="11.25" customHeight="1">
      <c r="A15" s="3" t="s">
        <v>12</v>
      </c>
    </row>
    <row r="16" ht="11.25" customHeight="1">
      <c r="A16" s="3" t="s">
        <v>13</v>
      </c>
    </row>
    <row r="17" ht="11.25" customHeight="1">
      <c r="A17" s="3" t="s">
        <v>14</v>
      </c>
    </row>
    <row r="18" ht="11.25" customHeight="1">
      <c r="A18" s="3" t="s">
        <v>15</v>
      </c>
    </row>
    <row r="19" ht="11.25" customHeight="1">
      <c r="A19" s="3"/>
    </row>
    <row r="20" ht="11.25" customHeight="1">
      <c r="A20" s="3" t="s">
        <v>16</v>
      </c>
    </row>
    <row r="21" ht="11.25" customHeight="1">
      <c r="A21" s="3" t="s">
        <v>17</v>
      </c>
    </row>
    <row r="22" ht="11.25" customHeight="1">
      <c r="A22" s="3" t="s">
        <v>18</v>
      </c>
    </row>
    <row r="23" ht="11.25" customHeight="1">
      <c r="A23" s="3"/>
    </row>
    <row r="24" ht="11.25" customHeight="1">
      <c r="A24" s="3" t="s">
        <v>19</v>
      </c>
    </row>
    <row r="25" ht="11.25" customHeight="1">
      <c r="A25" s="3" t="s">
        <v>20</v>
      </c>
    </row>
    <row r="26" ht="11.25" customHeight="1">
      <c r="A26" s="3" t="s">
        <v>21</v>
      </c>
    </row>
    <row r="27" ht="11.25" customHeight="1">
      <c r="A27" s="5" t="s">
        <v>22</v>
      </c>
    </row>
    <row r="28" ht="11.25" customHeight="1">
      <c r="A28" s="3" t="s">
        <v>23</v>
      </c>
    </row>
    <row r="29" ht="11.25" customHeight="1">
      <c r="A29" s="3"/>
    </row>
    <row r="30" spans="1:8" ht="11.25" customHeight="1">
      <c r="A30" s="3" t="s">
        <v>24</v>
      </c>
      <c r="D30" s="107" t="s">
        <v>25</v>
      </c>
      <c r="E30" s="107"/>
      <c r="F30" s="107"/>
      <c r="G30" s="107"/>
      <c r="H30" s="107"/>
    </row>
    <row r="31" spans="1:8" ht="11.25" customHeight="1">
      <c r="A31" s="3"/>
      <c r="D31" s="6"/>
      <c r="E31" s="6"/>
      <c r="F31" s="6"/>
      <c r="G31" s="6"/>
      <c r="H31" s="6"/>
    </row>
    <row r="32" spans="1:9" ht="11.25" customHeight="1">
      <c r="A32" s="3"/>
      <c r="B32" s="1" t="s">
        <v>26</v>
      </c>
      <c r="C32" s="7">
        <f>SUM(C33:C41)</f>
        <v>1</v>
      </c>
      <c r="D32" s="6"/>
      <c r="E32" s="6"/>
      <c r="F32" s="6"/>
      <c r="G32" s="6"/>
      <c r="H32" s="6"/>
      <c r="I32" s="7">
        <f>SUM(I33:I41)</f>
        <v>1</v>
      </c>
    </row>
    <row r="33" spans="1:10" ht="11.25" customHeight="1">
      <c r="A33" s="3"/>
      <c r="B33" s="8" t="s">
        <v>27</v>
      </c>
      <c r="C33" s="9">
        <v>0.4</v>
      </c>
      <c r="D33" s="10" t="s">
        <v>28</v>
      </c>
      <c r="E33" s="8"/>
      <c r="F33" s="8"/>
      <c r="G33" s="8"/>
      <c r="H33" s="8"/>
      <c r="I33" s="11">
        <v>0.2</v>
      </c>
      <c r="J33" s="2"/>
    </row>
    <row r="34" spans="1:10" ht="11.25" customHeight="1">
      <c r="A34" s="3"/>
      <c r="B34" s="8"/>
      <c r="C34" s="9"/>
      <c r="D34" s="10" t="s">
        <v>29</v>
      </c>
      <c r="E34" s="8"/>
      <c r="F34" s="8"/>
      <c r="G34" s="8"/>
      <c r="H34" s="8"/>
      <c r="I34" s="11">
        <v>0.15</v>
      </c>
      <c r="J34" s="2"/>
    </row>
    <row r="35" spans="1:10" ht="11.25" customHeight="1">
      <c r="A35" s="3"/>
      <c r="B35" s="8"/>
      <c r="C35" s="9"/>
      <c r="D35" s="10" t="s">
        <v>30</v>
      </c>
      <c r="E35" s="8"/>
      <c r="F35" s="8"/>
      <c r="G35" s="8"/>
      <c r="H35" s="8"/>
      <c r="I35" s="11">
        <v>0.05</v>
      </c>
      <c r="J35" s="2"/>
    </row>
    <row r="36" spans="1:10" ht="11.25" customHeight="1">
      <c r="A36" s="3"/>
      <c r="B36" s="8" t="s">
        <v>31</v>
      </c>
      <c r="C36" s="9">
        <v>0.3</v>
      </c>
      <c r="D36" s="10" t="s">
        <v>32</v>
      </c>
      <c r="E36" s="8"/>
      <c r="F36" s="8"/>
      <c r="G36" s="8"/>
      <c r="H36" s="8"/>
      <c r="I36" s="11">
        <v>0.25</v>
      </c>
      <c r="J36" s="2"/>
    </row>
    <row r="37" spans="1:10" ht="11.25" customHeight="1">
      <c r="A37" s="3"/>
      <c r="B37" s="8"/>
      <c r="C37" s="9"/>
      <c r="D37" s="10" t="s">
        <v>33</v>
      </c>
      <c r="E37" s="8"/>
      <c r="F37" s="8"/>
      <c r="G37" s="8"/>
      <c r="H37" s="8"/>
      <c r="I37" s="11">
        <v>0.05</v>
      </c>
      <c r="J37" s="2"/>
    </row>
    <row r="38" spans="1:9" ht="11.25" customHeight="1">
      <c r="A38" s="3"/>
      <c r="B38" s="8" t="s">
        <v>34</v>
      </c>
      <c r="C38" s="9">
        <v>0.3</v>
      </c>
      <c r="D38" s="10" t="s">
        <v>35</v>
      </c>
      <c r="E38" s="8"/>
      <c r="F38" s="8"/>
      <c r="G38" s="8"/>
      <c r="H38" s="8"/>
      <c r="I38" s="7">
        <v>0.05</v>
      </c>
    </row>
    <row r="39" spans="1:9" ht="11.25" customHeight="1">
      <c r="A39" s="3"/>
      <c r="B39" s="8"/>
      <c r="C39" s="9"/>
      <c r="D39" s="10" t="s">
        <v>36</v>
      </c>
      <c r="E39" s="8"/>
      <c r="F39" s="8"/>
      <c r="G39" s="8"/>
      <c r="H39" s="8"/>
      <c r="I39" s="11">
        <v>0.05</v>
      </c>
    </row>
    <row r="40" spans="1:9" ht="11.25" customHeight="1">
      <c r="A40" s="3"/>
      <c r="B40" s="8"/>
      <c r="C40" s="8"/>
      <c r="D40" s="10" t="s">
        <v>37</v>
      </c>
      <c r="E40" s="8"/>
      <c r="F40" s="8"/>
      <c r="G40" s="8"/>
      <c r="H40" s="8"/>
      <c r="I40" s="11">
        <v>0.05</v>
      </c>
    </row>
    <row r="41" spans="1:9" ht="11.25" customHeight="1">
      <c r="A41" s="3"/>
      <c r="B41" s="8"/>
      <c r="C41" s="8"/>
      <c r="D41" s="12" t="s">
        <v>38</v>
      </c>
      <c r="E41" s="8"/>
      <c r="F41" s="8"/>
      <c r="G41" s="8"/>
      <c r="H41" s="8"/>
      <c r="I41" s="11">
        <v>0.15</v>
      </c>
    </row>
    <row r="42" spans="1:5" ht="11.25" customHeight="1">
      <c r="A42" s="13"/>
      <c r="D42" s="14"/>
      <c r="E42" s="2"/>
    </row>
    <row r="43" spans="1:5" ht="11.25" customHeight="1">
      <c r="A43" s="3" t="s">
        <v>39</v>
      </c>
      <c r="D43" s="2"/>
      <c r="E43" s="2"/>
    </row>
    <row r="44" spans="1:4" ht="11.25" customHeight="1">
      <c r="A44" s="3" t="s">
        <v>40</v>
      </c>
      <c r="D44" s="2"/>
    </row>
    <row r="45" ht="11.25" customHeight="1">
      <c r="A45" s="3" t="s">
        <v>41</v>
      </c>
    </row>
    <row r="46" ht="11.25" customHeight="1">
      <c r="A46" s="3" t="s">
        <v>42</v>
      </c>
    </row>
    <row r="47" ht="11.25" customHeight="1">
      <c r="A47" s="3" t="s">
        <v>43</v>
      </c>
    </row>
    <row r="48" ht="11.25" customHeight="1">
      <c r="A48" s="3" t="s">
        <v>44</v>
      </c>
    </row>
    <row r="49" ht="11.25" customHeight="1">
      <c r="A49" s="3"/>
    </row>
    <row r="50" spans="1:10" ht="11.25" customHeight="1">
      <c r="A50" s="15" t="s">
        <v>45</v>
      </c>
      <c r="B50" s="15"/>
      <c r="C50" s="15"/>
      <c r="D50" s="15"/>
      <c r="E50" s="15"/>
      <c r="F50" s="15"/>
      <c r="G50" s="15"/>
      <c r="H50" s="15"/>
      <c r="I50" s="15"/>
      <c r="J50" s="15"/>
    </row>
    <row r="51" spans="1:10" ht="11.25" customHeight="1">
      <c r="A51" s="15" t="s">
        <v>46</v>
      </c>
      <c r="B51" s="15"/>
      <c r="C51" s="15"/>
      <c r="D51" s="15"/>
      <c r="E51" s="15"/>
      <c r="F51" s="15"/>
      <c r="G51" s="15"/>
      <c r="H51" s="15"/>
      <c r="I51" s="15"/>
      <c r="J51" s="15"/>
    </row>
    <row r="52" spans="1:12" s="17" customFormat="1" ht="36.75" customHeight="1">
      <c r="A52" s="108" t="s">
        <v>47</v>
      </c>
      <c r="B52" s="108"/>
      <c r="C52" s="108"/>
      <c r="D52" s="108"/>
      <c r="E52" s="108"/>
      <c r="F52" s="108"/>
      <c r="G52" s="108"/>
      <c r="H52" s="108"/>
      <c r="I52" s="108"/>
      <c r="J52" s="108"/>
      <c r="K52" s="16"/>
      <c r="L52" s="16"/>
    </row>
    <row r="53" spans="1:12" s="17" customFormat="1" ht="30" customHeight="1">
      <c r="A53" s="108" t="s">
        <v>48</v>
      </c>
      <c r="B53" s="108"/>
      <c r="C53" s="108"/>
      <c r="D53" s="108"/>
      <c r="E53" s="108"/>
      <c r="F53" s="108"/>
      <c r="G53" s="108"/>
      <c r="H53" s="108"/>
      <c r="I53" s="108"/>
      <c r="J53" s="108"/>
      <c r="K53" s="18"/>
      <c r="L53" s="19"/>
    </row>
    <row r="54" spans="1:12" s="17" customFormat="1" ht="33.75" customHeight="1">
      <c r="A54" s="106" t="s">
        <v>49</v>
      </c>
      <c r="B54" s="106"/>
      <c r="C54" s="106"/>
      <c r="D54" s="106"/>
      <c r="E54" s="106"/>
      <c r="F54" s="106"/>
      <c r="G54" s="106"/>
      <c r="H54" s="106"/>
      <c r="I54" s="106"/>
      <c r="J54" s="106"/>
      <c r="K54" s="20"/>
      <c r="L54" s="21"/>
    </row>
    <row r="55" spans="1:10" s="17" customFormat="1" ht="42.75" customHeight="1">
      <c r="A55" s="22" t="s">
        <v>50</v>
      </c>
      <c r="B55" s="22" t="s">
        <v>51</v>
      </c>
      <c r="C55" s="23" t="s">
        <v>52</v>
      </c>
      <c r="D55" s="22" t="s">
        <v>53</v>
      </c>
      <c r="E55" s="22" t="s">
        <v>54</v>
      </c>
      <c r="F55" s="22" t="s">
        <v>55</v>
      </c>
      <c r="G55" s="22" t="s">
        <v>56</v>
      </c>
      <c r="H55" s="22" t="s">
        <v>57</v>
      </c>
      <c r="I55" s="22" t="s">
        <v>58</v>
      </c>
      <c r="J55" s="22" t="s">
        <v>59</v>
      </c>
    </row>
    <row r="56" spans="1:10" s="17" customFormat="1" ht="12.75">
      <c r="A56" s="24"/>
      <c r="B56" s="98" t="s">
        <v>60</v>
      </c>
      <c r="C56" s="25" t="s">
        <v>61</v>
      </c>
      <c r="D56" s="26" t="s">
        <v>62</v>
      </c>
      <c r="E56" s="26"/>
      <c r="F56" s="26"/>
      <c r="G56" s="24" t="s">
        <v>63</v>
      </c>
      <c r="H56" s="24">
        <v>10</v>
      </c>
      <c r="I56" s="10"/>
      <c r="J56" s="27">
        <f aca="true" t="shared" si="0" ref="J56:J87">I56*H56</f>
        <v>0</v>
      </c>
    </row>
    <row r="57" spans="1:10" s="17" customFormat="1" ht="12.75">
      <c r="A57" s="24"/>
      <c r="B57" s="98"/>
      <c r="C57" s="25" t="s">
        <v>64</v>
      </c>
      <c r="D57" s="26"/>
      <c r="E57" s="26"/>
      <c r="F57" s="26"/>
      <c r="G57" s="24" t="s">
        <v>63</v>
      </c>
      <c r="H57" s="24">
        <v>6</v>
      </c>
      <c r="I57" s="10"/>
      <c r="J57" s="27">
        <f t="shared" si="0"/>
        <v>0</v>
      </c>
    </row>
    <row r="58" spans="1:10" s="17" customFormat="1" ht="12.75">
      <c r="A58" s="24"/>
      <c r="B58" s="98"/>
      <c r="C58" s="25" t="s">
        <v>65</v>
      </c>
      <c r="D58" s="26"/>
      <c r="E58" s="26"/>
      <c r="F58" s="26"/>
      <c r="G58" s="24" t="s">
        <v>63</v>
      </c>
      <c r="H58" s="24">
        <v>4</v>
      </c>
      <c r="I58" s="10"/>
      <c r="J58" s="27">
        <f t="shared" si="0"/>
        <v>0</v>
      </c>
    </row>
    <row r="59" spans="1:10" s="17" customFormat="1" ht="12.75">
      <c r="A59" s="24"/>
      <c r="B59" s="98" t="s">
        <v>66</v>
      </c>
      <c r="C59" s="25" t="s">
        <v>61</v>
      </c>
      <c r="D59" s="26">
        <v>22</v>
      </c>
      <c r="E59" s="26"/>
      <c r="F59" s="26"/>
      <c r="G59" s="24" t="s">
        <v>63</v>
      </c>
      <c r="H59" s="24">
        <v>30</v>
      </c>
      <c r="I59" s="10"/>
      <c r="J59" s="27">
        <f t="shared" si="0"/>
        <v>0</v>
      </c>
    </row>
    <row r="60" spans="1:10" s="17" customFormat="1" ht="12.75">
      <c r="A60" s="24"/>
      <c r="B60" s="98"/>
      <c r="C60" s="25" t="s">
        <v>64</v>
      </c>
      <c r="D60" s="26"/>
      <c r="E60" s="26"/>
      <c r="F60" s="26"/>
      <c r="G60" s="24" t="s">
        <v>63</v>
      </c>
      <c r="H60" s="24">
        <v>20</v>
      </c>
      <c r="I60" s="10"/>
      <c r="J60" s="27">
        <f t="shared" si="0"/>
        <v>0</v>
      </c>
    </row>
    <row r="61" spans="1:10" s="17" customFormat="1" ht="12.75">
      <c r="A61" s="24"/>
      <c r="B61" s="98"/>
      <c r="C61" s="25" t="s">
        <v>65</v>
      </c>
      <c r="D61" s="26"/>
      <c r="E61" s="26"/>
      <c r="F61" s="26"/>
      <c r="G61" s="24" t="s">
        <v>63</v>
      </c>
      <c r="H61" s="24">
        <v>10</v>
      </c>
      <c r="I61" s="10"/>
      <c r="J61" s="27">
        <f t="shared" si="0"/>
        <v>0</v>
      </c>
    </row>
    <row r="62" spans="1:10" s="17" customFormat="1" ht="12.75">
      <c r="A62" s="24"/>
      <c r="B62" s="98" t="s">
        <v>67</v>
      </c>
      <c r="C62" s="25" t="s">
        <v>61</v>
      </c>
      <c r="D62" s="26"/>
      <c r="E62" s="26"/>
      <c r="F62" s="26"/>
      <c r="G62" s="24" t="s">
        <v>68</v>
      </c>
      <c r="H62" s="24">
        <v>100</v>
      </c>
      <c r="I62" s="10"/>
      <c r="J62" s="27">
        <f t="shared" si="0"/>
        <v>0</v>
      </c>
    </row>
    <row r="63" spans="1:10" s="17" customFormat="1" ht="12.75">
      <c r="A63" s="24"/>
      <c r="B63" s="98"/>
      <c r="C63" s="25" t="s">
        <v>64</v>
      </c>
      <c r="D63" s="26"/>
      <c r="E63" s="26"/>
      <c r="F63" s="26"/>
      <c r="G63" s="24" t="s">
        <v>68</v>
      </c>
      <c r="H63" s="24">
        <v>60</v>
      </c>
      <c r="I63" s="10"/>
      <c r="J63" s="27">
        <f t="shared" si="0"/>
        <v>0</v>
      </c>
    </row>
    <row r="64" spans="1:10" s="17" customFormat="1" ht="12.75">
      <c r="A64" s="24"/>
      <c r="B64" s="98"/>
      <c r="C64" s="25" t="s">
        <v>65</v>
      </c>
      <c r="D64" s="26"/>
      <c r="E64" s="26"/>
      <c r="F64" s="26"/>
      <c r="G64" s="24" t="s">
        <v>68</v>
      </c>
      <c r="H64" s="24">
        <v>40</v>
      </c>
      <c r="I64" s="10"/>
      <c r="J64" s="27">
        <f t="shared" si="0"/>
        <v>0</v>
      </c>
    </row>
    <row r="65" spans="1:10" s="17" customFormat="1" ht="12.75">
      <c r="A65" s="24"/>
      <c r="B65" s="98" t="s">
        <v>69</v>
      </c>
      <c r="C65" s="25" t="s">
        <v>61</v>
      </c>
      <c r="D65" s="26"/>
      <c r="E65" s="26"/>
      <c r="F65" s="26"/>
      <c r="G65" s="24" t="s">
        <v>68</v>
      </c>
      <c r="H65" s="24">
        <v>6</v>
      </c>
      <c r="I65" s="10"/>
      <c r="J65" s="27">
        <f t="shared" si="0"/>
        <v>0</v>
      </c>
    </row>
    <row r="66" spans="1:10" s="17" customFormat="1" ht="12.75">
      <c r="A66" s="24"/>
      <c r="B66" s="98"/>
      <c r="C66" s="25" t="s">
        <v>64</v>
      </c>
      <c r="D66" s="26"/>
      <c r="E66" s="26"/>
      <c r="F66" s="26"/>
      <c r="G66" s="24" t="s">
        <v>68</v>
      </c>
      <c r="H66" s="24">
        <v>4</v>
      </c>
      <c r="I66" s="10"/>
      <c r="J66" s="27">
        <f t="shared" si="0"/>
        <v>0</v>
      </c>
    </row>
    <row r="67" spans="1:10" s="17" customFormat="1" ht="12.75">
      <c r="A67" s="24"/>
      <c r="B67" s="98"/>
      <c r="C67" s="25" t="s">
        <v>65</v>
      </c>
      <c r="D67" s="26"/>
      <c r="E67" s="26"/>
      <c r="F67" s="26"/>
      <c r="G67" s="24" t="s">
        <v>68</v>
      </c>
      <c r="H67" s="24">
        <v>2</v>
      </c>
      <c r="I67" s="10"/>
      <c r="J67" s="27">
        <f t="shared" si="0"/>
        <v>0</v>
      </c>
    </row>
    <row r="68" spans="1:10" s="17" customFormat="1" ht="12.75">
      <c r="A68" s="24"/>
      <c r="B68" s="98" t="s">
        <v>70</v>
      </c>
      <c r="C68" s="25" t="s">
        <v>61</v>
      </c>
      <c r="D68" s="26">
        <v>3</v>
      </c>
      <c r="E68" s="26"/>
      <c r="F68" s="26"/>
      <c r="G68" s="24" t="s">
        <v>68</v>
      </c>
      <c r="H68" s="24">
        <v>60</v>
      </c>
      <c r="I68" s="10"/>
      <c r="J68" s="27">
        <f t="shared" si="0"/>
        <v>0</v>
      </c>
    </row>
    <row r="69" spans="1:10" s="17" customFormat="1" ht="12.75">
      <c r="A69" s="24"/>
      <c r="B69" s="98"/>
      <c r="C69" s="25" t="s">
        <v>64</v>
      </c>
      <c r="D69" s="26"/>
      <c r="E69" s="26"/>
      <c r="F69" s="26"/>
      <c r="G69" s="24" t="s">
        <v>68</v>
      </c>
      <c r="H69" s="24">
        <v>40</v>
      </c>
      <c r="I69" s="10"/>
      <c r="J69" s="27">
        <f t="shared" si="0"/>
        <v>0</v>
      </c>
    </row>
    <row r="70" spans="1:10" s="17" customFormat="1" ht="12.75">
      <c r="A70" s="24"/>
      <c r="B70" s="98"/>
      <c r="C70" s="25" t="s">
        <v>65</v>
      </c>
      <c r="D70" s="26"/>
      <c r="E70" s="26"/>
      <c r="F70" s="26"/>
      <c r="G70" s="24" t="s">
        <v>68</v>
      </c>
      <c r="H70" s="24">
        <v>20</v>
      </c>
      <c r="I70" s="10"/>
      <c r="J70" s="27">
        <f t="shared" si="0"/>
        <v>0</v>
      </c>
    </row>
    <row r="71" spans="1:10" s="17" customFormat="1" ht="12.75">
      <c r="A71" s="24"/>
      <c r="B71" s="98" t="s">
        <v>71</v>
      </c>
      <c r="C71" s="25" t="s">
        <v>61</v>
      </c>
      <c r="D71" s="26"/>
      <c r="E71" s="26"/>
      <c r="F71" s="26"/>
      <c r="G71" s="24" t="s">
        <v>68</v>
      </c>
      <c r="H71" s="24">
        <v>5</v>
      </c>
      <c r="I71" s="10"/>
      <c r="J71" s="27">
        <f t="shared" si="0"/>
        <v>0</v>
      </c>
    </row>
    <row r="72" spans="1:10" s="17" customFormat="1" ht="12.75">
      <c r="A72" s="24"/>
      <c r="B72" s="98"/>
      <c r="C72" s="25" t="s">
        <v>64</v>
      </c>
      <c r="D72" s="26"/>
      <c r="E72" s="26"/>
      <c r="F72" s="26"/>
      <c r="G72" s="24" t="s">
        <v>68</v>
      </c>
      <c r="H72" s="24">
        <v>3</v>
      </c>
      <c r="I72" s="10"/>
      <c r="J72" s="27">
        <f t="shared" si="0"/>
        <v>0</v>
      </c>
    </row>
    <row r="73" spans="1:10" s="17" customFormat="1" ht="12.75">
      <c r="A73" s="24"/>
      <c r="B73" s="98"/>
      <c r="C73" s="25" t="s">
        <v>65</v>
      </c>
      <c r="D73" s="26"/>
      <c r="E73" s="26"/>
      <c r="F73" s="26"/>
      <c r="G73" s="24" t="s">
        <v>68</v>
      </c>
      <c r="H73" s="24">
        <v>2</v>
      </c>
      <c r="I73" s="10"/>
      <c r="J73" s="27">
        <f t="shared" si="0"/>
        <v>0</v>
      </c>
    </row>
    <row r="74" spans="1:10" s="17" customFormat="1" ht="12.75">
      <c r="A74" s="24"/>
      <c r="B74" s="98" t="s">
        <v>72</v>
      </c>
      <c r="C74" s="25" t="s">
        <v>61</v>
      </c>
      <c r="D74" s="26">
        <v>33</v>
      </c>
      <c r="E74" s="26"/>
      <c r="F74" s="26"/>
      <c r="G74" s="24" t="s">
        <v>63</v>
      </c>
      <c r="H74" s="24">
        <v>1000</v>
      </c>
      <c r="I74" s="10"/>
      <c r="J74" s="27">
        <f t="shared" si="0"/>
        <v>0</v>
      </c>
    </row>
    <row r="75" spans="1:10" s="17" customFormat="1" ht="12.75">
      <c r="A75" s="24"/>
      <c r="B75" s="98"/>
      <c r="C75" s="25" t="s">
        <v>64</v>
      </c>
      <c r="D75" s="26"/>
      <c r="E75" s="26"/>
      <c r="F75" s="26"/>
      <c r="G75" s="24" t="s">
        <v>63</v>
      </c>
      <c r="H75" s="24">
        <v>600</v>
      </c>
      <c r="I75" s="10"/>
      <c r="J75" s="27">
        <f t="shared" si="0"/>
        <v>0</v>
      </c>
    </row>
    <row r="76" spans="1:10" s="17" customFormat="1" ht="12.75">
      <c r="A76" s="24"/>
      <c r="B76" s="98"/>
      <c r="C76" s="25" t="s">
        <v>65</v>
      </c>
      <c r="D76" s="26"/>
      <c r="E76" s="26"/>
      <c r="F76" s="26"/>
      <c r="G76" s="24" t="s">
        <v>63</v>
      </c>
      <c r="H76" s="24">
        <v>400</v>
      </c>
      <c r="I76" s="10"/>
      <c r="J76" s="27">
        <f t="shared" si="0"/>
        <v>0</v>
      </c>
    </row>
    <row r="77" spans="1:10" s="17" customFormat="1" ht="12.75">
      <c r="A77" s="24"/>
      <c r="B77" s="98" t="s">
        <v>73</v>
      </c>
      <c r="C77" s="25" t="s">
        <v>61</v>
      </c>
      <c r="D77" s="26" t="s">
        <v>74</v>
      </c>
      <c r="E77" s="26"/>
      <c r="F77" s="26"/>
      <c r="G77" s="24" t="s">
        <v>63</v>
      </c>
      <c r="H77" s="24">
        <v>50</v>
      </c>
      <c r="I77" s="10"/>
      <c r="J77" s="27">
        <f t="shared" si="0"/>
        <v>0</v>
      </c>
    </row>
    <row r="78" spans="1:10" s="17" customFormat="1" ht="12.75">
      <c r="A78" s="24"/>
      <c r="B78" s="98"/>
      <c r="C78" s="25" t="s">
        <v>64</v>
      </c>
      <c r="D78" s="28"/>
      <c r="E78" s="28"/>
      <c r="F78" s="26"/>
      <c r="G78" s="24" t="s">
        <v>63</v>
      </c>
      <c r="H78" s="24">
        <v>30</v>
      </c>
      <c r="I78" s="10"/>
      <c r="J78" s="27">
        <f t="shared" si="0"/>
        <v>0</v>
      </c>
    </row>
    <row r="79" spans="1:10" s="17" customFormat="1" ht="12.75">
      <c r="A79" s="24"/>
      <c r="B79" s="98"/>
      <c r="C79" s="25" t="s">
        <v>65</v>
      </c>
      <c r="D79" s="28"/>
      <c r="E79" s="28"/>
      <c r="F79" s="26"/>
      <c r="G79" s="24" t="s">
        <v>63</v>
      </c>
      <c r="H79" s="24">
        <v>20</v>
      </c>
      <c r="I79" s="10"/>
      <c r="J79" s="27">
        <f t="shared" si="0"/>
        <v>0</v>
      </c>
    </row>
    <row r="80" spans="1:10" s="17" customFormat="1" ht="12.75">
      <c r="A80" s="24"/>
      <c r="B80" s="98" t="s">
        <v>75</v>
      </c>
      <c r="C80" s="25" t="s">
        <v>61</v>
      </c>
      <c r="D80" s="28"/>
      <c r="E80" s="28"/>
      <c r="F80" s="26"/>
      <c r="G80" s="24" t="s">
        <v>63</v>
      </c>
      <c r="H80" s="24">
        <v>10</v>
      </c>
      <c r="I80" s="10"/>
      <c r="J80" s="27">
        <f t="shared" si="0"/>
        <v>0</v>
      </c>
    </row>
    <row r="81" spans="1:10" s="17" customFormat="1" ht="12.75">
      <c r="A81" s="24"/>
      <c r="B81" s="98"/>
      <c r="C81" s="25" t="s">
        <v>64</v>
      </c>
      <c r="D81" s="28"/>
      <c r="E81" s="28"/>
      <c r="F81" s="26"/>
      <c r="G81" s="24" t="s">
        <v>63</v>
      </c>
      <c r="H81" s="24">
        <v>6</v>
      </c>
      <c r="I81" s="10"/>
      <c r="J81" s="27">
        <f t="shared" si="0"/>
        <v>0</v>
      </c>
    </row>
    <row r="82" spans="1:10" s="17" customFormat="1" ht="12.75">
      <c r="A82" s="24"/>
      <c r="B82" s="98"/>
      <c r="C82" s="25" t="s">
        <v>65</v>
      </c>
      <c r="D82" s="28"/>
      <c r="E82" s="28"/>
      <c r="F82" s="26"/>
      <c r="G82" s="24" t="s">
        <v>63</v>
      </c>
      <c r="H82" s="24">
        <v>4</v>
      </c>
      <c r="I82" s="10"/>
      <c r="J82" s="27">
        <f t="shared" si="0"/>
        <v>0</v>
      </c>
    </row>
    <row r="83" spans="1:10" s="17" customFormat="1" ht="12.75">
      <c r="A83" s="24"/>
      <c r="B83" s="98" t="s">
        <v>76</v>
      </c>
      <c r="C83" s="25" t="s">
        <v>61</v>
      </c>
      <c r="D83" s="28">
        <v>0.8333333333333334</v>
      </c>
      <c r="E83" s="28"/>
      <c r="F83" s="26"/>
      <c r="G83" s="24" t="s">
        <v>68</v>
      </c>
      <c r="H83" s="24">
        <v>100</v>
      </c>
      <c r="I83" s="10"/>
      <c r="J83" s="27">
        <f t="shared" si="0"/>
        <v>0</v>
      </c>
    </row>
    <row r="84" spans="1:10" s="17" customFormat="1" ht="12.75">
      <c r="A84" s="24"/>
      <c r="B84" s="98"/>
      <c r="C84" s="25" t="s">
        <v>64</v>
      </c>
      <c r="D84" s="26"/>
      <c r="E84" s="26"/>
      <c r="F84" s="26"/>
      <c r="G84" s="24" t="s">
        <v>68</v>
      </c>
      <c r="H84" s="24">
        <v>60</v>
      </c>
      <c r="I84" s="10"/>
      <c r="J84" s="27">
        <f t="shared" si="0"/>
        <v>0</v>
      </c>
    </row>
    <row r="85" spans="1:10" s="17" customFormat="1" ht="12.75">
      <c r="A85" s="24"/>
      <c r="B85" s="98"/>
      <c r="C85" s="25" t="s">
        <v>65</v>
      </c>
      <c r="D85" s="26"/>
      <c r="E85" s="26"/>
      <c r="F85" s="26"/>
      <c r="G85" s="24" t="s">
        <v>68</v>
      </c>
      <c r="H85" s="24">
        <v>40</v>
      </c>
      <c r="I85" s="10"/>
      <c r="J85" s="27">
        <f t="shared" si="0"/>
        <v>0</v>
      </c>
    </row>
    <row r="86" spans="1:10" s="17" customFormat="1" ht="12.75">
      <c r="A86" s="24"/>
      <c r="B86" s="98" t="s">
        <v>77</v>
      </c>
      <c r="C86" s="25" t="s">
        <v>61</v>
      </c>
      <c r="D86" s="26" t="s">
        <v>78</v>
      </c>
      <c r="E86" s="26"/>
      <c r="F86" s="26"/>
      <c r="G86" s="24" t="s">
        <v>68</v>
      </c>
      <c r="H86" s="24">
        <v>100</v>
      </c>
      <c r="I86" s="10"/>
      <c r="J86" s="27">
        <f t="shared" si="0"/>
        <v>0</v>
      </c>
    </row>
    <row r="87" spans="1:10" s="17" customFormat="1" ht="12.75">
      <c r="A87" s="24"/>
      <c r="B87" s="98"/>
      <c r="C87" s="25" t="s">
        <v>64</v>
      </c>
      <c r="D87" s="26"/>
      <c r="E87" s="26"/>
      <c r="F87" s="26"/>
      <c r="G87" s="24" t="s">
        <v>68</v>
      </c>
      <c r="H87" s="24">
        <v>60</v>
      </c>
      <c r="I87" s="10"/>
      <c r="J87" s="27">
        <f t="shared" si="0"/>
        <v>0</v>
      </c>
    </row>
    <row r="88" spans="1:10" s="17" customFormat="1" ht="12.75">
      <c r="A88" s="24"/>
      <c r="B88" s="98"/>
      <c r="C88" s="25" t="s">
        <v>65</v>
      </c>
      <c r="D88" s="26"/>
      <c r="E88" s="26"/>
      <c r="F88" s="26"/>
      <c r="G88" s="24" t="s">
        <v>68</v>
      </c>
      <c r="H88" s="24">
        <v>40</v>
      </c>
      <c r="I88" s="10"/>
      <c r="J88" s="27">
        <f aca="true" t="shared" si="1" ref="J88:J109">I88*H88</f>
        <v>0</v>
      </c>
    </row>
    <row r="89" spans="1:10" s="17" customFormat="1" ht="12.75">
      <c r="A89" s="24"/>
      <c r="B89" s="98" t="s">
        <v>79</v>
      </c>
      <c r="C89" s="25" t="s">
        <v>61</v>
      </c>
      <c r="D89" s="26"/>
      <c r="E89" s="26"/>
      <c r="F89" s="26"/>
      <c r="G89" s="24" t="s">
        <v>68</v>
      </c>
      <c r="H89" s="24">
        <v>60</v>
      </c>
      <c r="I89" s="10"/>
      <c r="J89" s="27">
        <f t="shared" si="1"/>
        <v>0</v>
      </c>
    </row>
    <row r="90" spans="1:10" s="17" customFormat="1" ht="12.75">
      <c r="A90" s="24"/>
      <c r="B90" s="98"/>
      <c r="C90" s="25" t="s">
        <v>64</v>
      </c>
      <c r="D90" s="26"/>
      <c r="E90" s="26"/>
      <c r="F90" s="26"/>
      <c r="G90" s="24" t="s">
        <v>68</v>
      </c>
      <c r="H90" s="24">
        <v>40</v>
      </c>
      <c r="I90" s="10"/>
      <c r="J90" s="27">
        <f t="shared" si="1"/>
        <v>0</v>
      </c>
    </row>
    <row r="91" spans="1:10" s="17" customFormat="1" ht="12.75">
      <c r="A91" s="24"/>
      <c r="B91" s="98"/>
      <c r="C91" s="25" t="s">
        <v>65</v>
      </c>
      <c r="D91" s="26"/>
      <c r="E91" s="26"/>
      <c r="F91" s="26"/>
      <c r="G91" s="24" t="s">
        <v>68</v>
      </c>
      <c r="H91" s="24">
        <v>20</v>
      </c>
      <c r="I91" s="10"/>
      <c r="J91" s="27">
        <f t="shared" si="1"/>
        <v>0</v>
      </c>
    </row>
    <row r="92" spans="1:10" s="17" customFormat="1" ht="12.75">
      <c r="A92" s="24"/>
      <c r="B92" s="98" t="s">
        <v>80</v>
      </c>
      <c r="C92" s="25" t="s">
        <v>61</v>
      </c>
      <c r="D92" s="26"/>
      <c r="E92" s="26"/>
      <c r="F92" s="26"/>
      <c r="G92" s="24" t="s">
        <v>68</v>
      </c>
      <c r="H92" s="24">
        <v>60</v>
      </c>
      <c r="I92" s="10"/>
      <c r="J92" s="27">
        <f t="shared" si="1"/>
        <v>0</v>
      </c>
    </row>
    <row r="93" spans="1:10" s="17" customFormat="1" ht="12.75">
      <c r="A93" s="24"/>
      <c r="B93" s="98"/>
      <c r="C93" s="25" t="s">
        <v>64</v>
      </c>
      <c r="D93" s="26"/>
      <c r="E93" s="26"/>
      <c r="F93" s="26"/>
      <c r="G93" s="24" t="s">
        <v>68</v>
      </c>
      <c r="H93" s="24">
        <v>40</v>
      </c>
      <c r="I93" s="10"/>
      <c r="J93" s="27">
        <f t="shared" si="1"/>
        <v>0</v>
      </c>
    </row>
    <row r="94" spans="1:10" s="17" customFormat="1" ht="12.75">
      <c r="A94" s="24"/>
      <c r="B94" s="98"/>
      <c r="C94" s="25" t="s">
        <v>65</v>
      </c>
      <c r="D94" s="26"/>
      <c r="E94" s="26"/>
      <c r="F94" s="26"/>
      <c r="G94" s="24" t="s">
        <v>68</v>
      </c>
      <c r="H94" s="24">
        <v>20</v>
      </c>
      <c r="I94" s="10"/>
      <c r="J94" s="27">
        <f t="shared" si="1"/>
        <v>0</v>
      </c>
    </row>
    <row r="95" spans="1:10" s="17" customFormat="1" ht="12.75">
      <c r="A95" s="24"/>
      <c r="B95" s="98" t="s">
        <v>81</v>
      </c>
      <c r="C95" s="25" t="s">
        <v>61</v>
      </c>
      <c r="D95" s="26"/>
      <c r="E95" s="26"/>
      <c r="F95" s="26"/>
      <c r="G95" s="24" t="s">
        <v>68</v>
      </c>
      <c r="H95" s="24">
        <v>60</v>
      </c>
      <c r="I95" s="10"/>
      <c r="J95" s="27">
        <f t="shared" si="1"/>
        <v>0</v>
      </c>
    </row>
    <row r="96" spans="1:10" s="17" customFormat="1" ht="12.75">
      <c r="A96" s="24"/>
      <c r="B96" s="98"/>
      <c r="C96" s="25" t="s">
        <v>64</v>
      </c>
      <c r="D96" s="26"/>
      <c r="E96" s="26"/>
      <c r="F96" s="26"/>
      <c r="G96" s="24" t="s">
        <v>68</v>
      </c>
      <c r="H96" s="24">
        <v>40</v>
      </c>
      <c r="I96" s="10"/>
      <c r="J96" s="27">
        <f t="shared" si="1"/>
        <v>0</v>
      </c>
    </row>
    <row r="97" spans="1:10" s="17" customFormat="1" ht="12.75">
      <c r="A97" s="24"/>
      <c r="B97" s="98"/>
      <c r="C97" s="25" t="s">
        <v>65</v>
      </c>
      <c r="D97" s="26"/>
      <c r="E97" s="26"/>
      <c r="F97" s="26"/>
      <c r="G97" s="24" t="s">
        <v>68</v>
      </c>
      <c r="H97" s="24">
        <v>20</v>
      </c>
      <c r="I97" s="10"/>
      <c r="J97" s="27">
        <f t="shared" si="1"/>
        <v>0</v>
      </c>
    </row>
    <row r="98" spans="1:10" s="17" customFormat="1" ht="12.75">
      <c r="A98" s="24"/>
      <c r="B98" s="98" t="s">
        <v>82</v>
      </c>
      <c r="C98" s="25" t="s">
        <v>61</v>
      </c>
      <c r="D98" s="26">
        <v>48</v>
      </c>
      <c r="E98" s="26"/>
      <c r="F98" s="26"/>
      <c r="G98" s="24" t="s">
        <v>63</v>
      </c>
      <c r="H98" s="24">
        <v>100</v>
      </c>
      <c r="I98" s="10"/>
      <c r="J98" s="27">
        <f t="shared" si="1"/>
        <v>0</v>
      </c>
    </row>
    <row r="99" spans="1:10" s="17" customFormat="1" ht="12.75">
      <c r="A99" s="24"/>
      <c r="B99" s="98"/>
      <c r="C99" s="25" t="s">
        <v>64</v>
      </c>
      <c r="D99" s="26"/>
      <c r="E99" s="26"/>
      <c r="F99" s="26"/>
      <c r="G99" s="24" t="s">
        <v>63</v>
      </c>
      <c r="H99" s="24">
        <v>60</v>
      </c>
      <c r="I99" s="10"/>
      <c r="J99" s="27">
        <f t="shared" si="1"/>
        <v>0</v>
      </c>
    </row>
    <row r="100" spans="1:10" s="17" customFormat="1" ht="12.75">
      <c r="A100" s="24"/>
      <c r="B100" s="98"/>
      <c r="C100" s="25" t="s">
        <v>65</v>
      </c>
      <c r="D100" s="26"/>
      <c r="E100" s="26"/>
      <c r="F100" s="26"/>
      <c r="G100" s="24" t="s">
        <v>63</v>
      </c>
      <c r="H100" s="24">
        <v>40</v>
      </c>
      <c r="I100" s="10"/>
      <c r="J100" s="27">
        <f t="shared" si="1"/>
        <v>0</v>
      </c>
    </row>
    <row r="101" spans="1:10" s="17" customFormat="1" ht="12.75">
      <c r="A101" s="24"/>
      <c r="B101" s="98" t="s">
        <v>83</v>
      </c>
      <c r="C101" s="25" t="s">
        <v>61</v>
      </c>
      <c r="D101" s="26" t="s">
        <v>84</v>
      </c>
      <c r="E101" s="26"/>
      <c r="F101" s="26"/>
      <c r="G101" s="24" t="s">
        <v>68</v>
      </c>
      <c r="H101" s="24">
        <v>10</v>
      </c>
      <c r="I101" s="10"/>
      <c r="J101" s="27">
        <f t="shared" si="1"/>
        <v>0</v>
      </c>
    </row>
    <row r="102" spans="1:10" s="17" customFormat="1" ht="12.75">
      <c r="A102" s="24"/>
      <c r="B102" s="98"/>
      <c r="C102" s="25" t="s">
        <v>64</v>
      </c>
      <c r="D102" s="26"/>
      <c r="E102" s="26"/>
      <c r="F102" s="26"/>
      <c r="G102" s="24" t="s">
        <v>68</v>
      </c>
      <c r="H102" s="24">
        <v>6</v>
      </c>
      <c r="I102" s="10"/>
      <c r="J102" s="27">
        <f t="shared" si="1"/>
        <v>0</v>
      </c>
    </row>
    <row r="103" spans="1:10" s="17" customFormat="1" ht="12.75">
      <c r="A103" s="24"/>
      <c r="B103" s="98"/>
      <c r="C103" s="25" t="s">
        <v>65</v>
      </c>
      <c r="D103" s="26"/>
      <c r="E103" s="26"/>
      <c r="F103" s="26"/>
      <c r="G103" s="24" t="s">
        <v>68</v>
      </c>
      <c r="H103" s="24">
        <v>4</v>
      </c>
      <c r="I103" s="10"/>
      <c r="J103" s="27">
        <f t="shared" si="1"/>
        <v>0</v>
      </c>
    </row>
    <row r="104" spans="1:10" s="17" customFormat="1" ht="12.75">
      <c r="A104" s="24"/>
      <c r="B104" s="98" t="s">
        <v>85</v>
      </c>
      <c r="C104" s="25" t="s">
        <v>61</v>
      </c>
      <c r="D104" s="26" t="s">
        <v>86</v>
      </c>
      <c r="E104" s="26"/>
      <c r="F104" s="26"/>
      <c r="G104" s="24" t="s">
        <v>68</v>
      </c>
      <c r="H104" s="24">
        <v>60</v>
      </c>
      <c r="I104" s="10"/>
      <c r="J104" s="27">
        <f t="shared" si="1"/>
        <v>0</v>
      </c>
    </row>
    <row r="105" spans="1:10" s="17" customFormat="1" ht="12.75">
      <c r="A105" s="24"/>
      <c r="B105" s="98"/>
      <c r="C105" s="25" t="s">
        <v>64</v>
      </c>
      <c r="D105" s="26"/>
      <c r="E105" s="26"/>
      <c r="F105" s="26"/>
      <c r="G105" s="24" t="s">
        <v>68</v>
      </c>
      <c r="H105" s="24">
        <v>40</v>
      </c>
      <c r="I105" s="10"/>
      <c r="J105" s="27">
        <f t="shared" si="1"/>
        <v>0</v>
      </c>
    </row>
    <row r="106" spans="1:10" s="17" customFormat="1" ht="12.75">
      <c r="A106" s="24"/>
      <c r="B106" s="98"/>
      <c r="C106" s="25" t="s">
        <v>65</v>
      </c>
      <c r="D106" s="26"/>
      <c r="E106" s="26"/>
      <c r="F106" s="26"/>
      <c r="G106" s="24" t="s">
        <v>68</v>
      </c>
      <c r="H106" s="24">
        <v>20</v>
      </c>
      <c r="I106" s="10"/>
      <c r="J106" s="27">
        <f t="shared" si="1"/>
        <v>0</v>
      </c>
    </row>
    <row r="107" spans="1:11" s="17" customFormat="1" ht="12.75">
      <c r="A107" s="29"/>
      <c r="B107" s="104" t="s">
        <v>87</v>
      </c>
      <c r="C107" s="25" t="s">
        <v>61</v>
      </c>
      <c r="D107" s="30" t="s">
        <v>86</v>
      </c>
      <c r="E107" s="30"/>
      <c r="F107" s="30"/>
      <c r="G107" s="29" t="s">
        <v>68</v>
      </c>
      <c r="H107" s="29">
        <v>60</v>
      </c>
      <c r="I107" s="12"/>
      <c r="J107" s="27">
        <f t="shared" si="1"/>
        <v>0</v>
      </c>
      <c r="K107" s="31"/>
    </row>
    <row r="108" spans="1:11" s="17" customFormat="1" ht="12.75">
      <c r="A108" s="29"/>
      <c r="B108" s="104"/>
      <c r="C108" s="25" t="s">
        <v>64</v>
      </c>
      <c r="D108" s="30"/>
      <c r="E108" s="30"/>
      <c r="F108" s="30"/>
      <c r="G108" s="29" t="s">
        <v>68</v>
      </c>
      <c r="H108" s="29">
        <v>40</v>
      </c>
      <c r="I108" s="12"/>
      <c r="J108" s="27">
        <f t="shared" si="1"/>
        <v>0</v>
      </c>
      <c r="K108" s="31"/>
    </row>
    <row r="109" spans="1:11" s="17" customFormat="1" ht="12.75">
      <c r="A109" s="29"/>
      <c r="B109" s="104"/>
      <c r="C109" s="25" t="s">
        <v>65</v>
      </c>
      <c r="D109" s="30"/>
      <c r="E109" s="30"/>
      <c r="F109" s="30"/>
      <c r="G109" s="29" t="s">
        <v>68</v>
      </c>
      <c r="H109" s="29">
        <v>20</v>
      </c>
      <c r="I109" s="12"/>
      <c r="J109" s="27">
        <f t="shared" si="1"/>
        <v>0</v>
      </c>
      <c r="K109" s="31"/>
    </row>
    <row r="110" spans="1:12" s="17" customFormat="1" ht="12.75">
      <c r="A110" s="105" t="s">
        <v>59</v>
      </c>
      <c r="B110" s="105"/>
      <c r="C110" s="105"/>
      <c r="D110" s="105"/>
      <c r="E110" s="105"/>
      <c r="F110" s="105"/>
      <c r="G110" s="105"/>
      <c r="H110" s="105"/>
      <c r="I110" s="105"/>
      <c r="J110" s="32">
        <f>SUM(J56:J107)</f>
        <v>0</v>
      </c>
      <c r="K110" s="33"/>
      <c r="L110" s="33"/>
    </row>
    <row r="111" spans="1:12" s="17" customFormat="1" ht="39" customHeight="1">
      <c r="A111" s="106" t="s">
        <v>88</v>
      </c>
      <c r="B111" s="106"/>
      <c r="C111" s="106"/>
      <c r="D111" s="106"/>
      <c r="E111" s="106"/>
      <c r="F111" s="106"/>
      <c r="G111" s="106"/>
      <c r="H111" s="106"/>
      <c r="I111" s="106"/>
      <c r="J111" s="106"/>
      <c r="K111" s="20"/>
      <c r="L111" s="21"/>
    </row>
    <row r="112" spans="1:10" s="17" customFormat="1" ht="37.5" customHeight="1">
      <c r="A112" s="22" t="s">
        <v>50</v>
      </c>
      <c r="B112" s="22" t="s">
        <v>51</v>
      </c>
      <c r="C112" s="23" t="s">
        <v>52</v>
      </c>
      <c r="D112" s="22" t="s">
        <v>53</v>
      </c>
      <c r="E112" s="22" t="s">
        <v>54</v>
      </c>
      <c r="F112" s="22" t="s">
        <v>55</v>
      </c>
      <c r="G112" s="22" t="s">
        <v>56</v>
      </c>
      <c r="H112" s="22" t="s">
        <v>57</v>
      </c>
      <c r="I112" s="22" t="s">
        <v>58</v>
      </c>
      <c r="J112" s="22" t="s">
        <v>59</v>
      </c>
    </row>
    <row r="113" spans="1:10" s="17" customFormat="1" ht="12.75">
      <c r="A113" s="34"/>
      <c r="B113" s="102" t="s">
        <v>89</v>
      </c>
      <c r="C113" s="25" t="s">
        <v>61</v>
      </c>
      <c r="D113" s="35" t="s">
        <v>90</v>
      </c>
      <c r="E113" s="36"/>
      <c r="F113" s="37"/>
      <c r="G113" s="38" t="s">
        <v>91</v>
      </c>
      <c r="H113" s="38">
        <v>10</v>
      </c>
      <c r="I113" s="39"/>
      <c r="J113" s="40">
        <f aca="true" t="shared" si="2" ref="J113:J144">I113*H113</f>
        <v>0</v>
      </c>
    </row>
    <row r="114" spans="1:10" s="17" customFormat="1" ht="12.75">
      <c r="A114" s="2"/>
      <c r="B114" s="102"/>
      <c r="C114" s="25" t="s">
        <v>64</v>
      </c>
      <c r="D114" s="35"/>
      <c r="E114" s="41"/>
      <c r="F114" s="42"/>
      <c r="G114" s="43" t="s">
        <v>91</v>
      </c>
      <c r="H114" s="43">
        <v>6</v>
      </c>
      <c r="I114" s="44"/>
      <c r="J114" s="40">
        <f t="shared" si="2"/>
        <v>0</v>
      </c>
    </row>
    <row r="115" spans="1:10" s="17" customFormat="1" ht="12.75">
      <c r="A115" s="38"/>
      <c r="B115" s="102"/>
      <c r="C115" s="25" t="s">
        <v>65</v>
      </c>
      <c r="D115" s="35"/>
      <c r="E115" s="41"/>
      <c r="F115" s="42"/>
      <c r="G115" s="43" t="s">
        <v>91</v>
      </c>
      <c r="H115" s="43">
        <v>4</v>
      </c>
      <c r="I115" s="44"/>
      <c r="J115" s="40">
        <f t="shared" si="2"/>
        <v>0</v>
      </c>
    </row>
    <row r="116" spans="1:10" s="17" customFormat="1" ht="12.75">
      <c r="A116" s="45"/>
      <c r="B116" s="103" t="s">
        <v>92</v>
      </c>
      <c r="C116" s="25" t="s">
        <v>61</v>
      </c>
      <c r="D116" s="46"/>
      <c r="E116" s="47"/>
      <c r="F116" s="48"/>
      <c r="G116" s="49" t="s">
        <v>93</v>
      </c>
      <c r="H116" s="49">
        <v>1</v>
      </c>
      <c r="I116" s="50"/>
      <c r="J116" s="40">
        <f t="shared" si="2"/>
        <v>0</v>
      </c>
    </row>
    <row r="117" spans="1:10" s="17" customFormat="1" ht="12.75">
      <c r="A117" s="45"/>
      <c r="B117" s="103"/>
      <c r="C117" s="25" t="s">
        <v>64</v>
      </c>
      <c r="D117" s="46"/>
      <c r="E117" s="46"/>
      <c r="F117" s="46"/>
      <c r="G117" s="45" t="s">
        <v>93</v>
      </c>
      <c r="H117" s="45">
        <v>1</v>
      </c>
      <c r="I117" s="51"/>
      <c r="J117" s="40">
        <f t="shared" si="2"/>
        <v>0</v>
      </c>
    </row>
    <row r="118" spans="1:10" s="17" customFormat="1" ht="12.75">
      <c r="A118" s="45"/>
      <c r="B118" s="103"/>
      <c r="C118" s="25" t="s">
        <v>65</v>
      </c>
      <c r="D118" s="46"/>
      <c r="E118" s="46"/>
      <c r="F118" s="46"/>
      <c r="G118" s="45" t="s">
        <v>93</v>
      </c>
      <c r="H118" s="45">
        <v>1</v>
      </c>
      <c r="I118" s="51"/>
      <c r="J118" s="40">
        <f t="shared" si="2"/>
        <v>0</v>
      </c>
    </row>
    <row r="119" spans="1:10" s="17" customFormat="1" ht="12.75">
      <c r="A119" s="24"/>
      <c r="B119" s="98" t="s">
        <v>94</v>
      </c>
      <c r="C119" s="25" t="s">
        <v>61</v>
      </c>
      <c r="D119" s="26"/>
      <c r="E119" s="26"/>
      <c r="F119" s="26"/>
      <c r="G119" s="24" t="s">
        <v>68</v>
      </c>
      <c r="H119" s="24">
        <v>3</v>
      </c>
      <c r="I119" s="52"/>
      <c r="J119" s="40">
        <f t="shared" si="2"/>
        <v>0</v>
      </c>
    </row>
    <row r="120" spans="1:10" s="17" customFormat="1" ht="12.75">
      <c r="A120" s="24"/>
      <c r="B120" s="98"/>
      <c r="C120" s="25" t="s">
        <v>64</v>
      </c>
      <c r="D120" s="26"/>
      <c r="E120" s="26"/>
      <c r="F120" s="26"/>
      <c r="G120" s="24" t="s">
        <v>68</v>
      </c>
      <c r="H120" s="24">
        <v>2</v>
      </c>
      <c r="I120" s="52"/>
      <c r="J120" s="40">
        <f t="shared" si="2"/>
        <v>0</v>
      </c>
    </row>
    <row r="121" spans="1:10" s="17" customFormat="1" ht="12.75">
      <c r="A121" s="24"/>
      <c r="B121" s="98"/>
      <c r="C121" s="25" t="s">
        <v>65</v>
      </c>
      <c r="D121" s="26"/>
      <c r="E121" s="26"/>
      <c r="F121" s="26"/>
      <c r="G121" s="24" t="s">
        <v>68</v>
      </c>
      <c r="H121" s="24">
        <v>1</v>
      </c>
      <c r="I121" s="52"/>
      <c r="J121" s="40">
        <f t="shared" si="2"/>
        <v>0</v>
      </c>
    </row>
    <row r="122" spans="1:10" s="17" customFormat="1" ht="12.75">
      <c r="A122" s="24"/>
      <c r="B122" s="98" t="s">
        <v>95</v>
      </c>
      <c r="C122" s="25" t="s">
        <v>61</v>
      </c>
      <c r="D122" s="26"/>
      <c r="E122" s="26"/>
      <c r="F122" s="26"/>
      <c r="G122" s="24" t="s">
        <v>68</v>
      </c>
      <c r="H122" s="24">
        <v>100</v>
      </c>
      <c r="I122" s="52"/>
      <c r="J122" s="40">
        <f t="shared" si="2"/>
        <v>0</v>
      </c>
    </row>
    <row r="123" spans="1:10" s="17" customFormat="1" ht="12.75">
      <c r="A123" s="24"/>
      <c r="B123" s="98"/>
      <c r="C123" s="25" t="s">
        <v>64</v>
      </c>
      <c r="D123" s="26"/>
      <c r="E123" s="26"/>
      <c r="F123" s="26"/>
      <c r="G123" s="24" t="s">
        <v>68</v>
      </c>
      <c r="H123" s="24">
        <v>60</v>
      </c>
      <c r="I123" s="52"/>
      <c r="J123" s="40">
        <f t="shared" si="2"/>
        <v>0</v>
      </c>
    </row>
    <row r="124" spans="1:10" s="17" customFormat="1" ht="12.75">
      <c r="A124" s="24"/>
      <c r="B124" s="98"/>
      <c r="C124" s="25" t="s">
        <v>65</v>
      </c>
      <c r="D124" s="26"/>
      <c r="E124" s="26"/>
      <c r="F124" s="26"/>
      <c r="G124" s="24" t="s">
        <v>68</v>
      </c>
      <c r="H124" s="24">
        <v>40</v>
      </c>
      <c r="I124" s="52"/>
      <c r="J124" s="40">
        <f t="shared" si="2"/>
        <v>0</v>
      </c>
    </row>
    <row r="125" spans="1:10" s="17" customFormat="1" ht="12.75">
      <c r="A125" s="24"/>
      <c r="B125" s="98" t="s">
        <v>96</v>
      </c>
      <c r="C125" s="25" t="s">
        <v>61</v>
      </c>
      <c r="D125" s="26"/>
      <c r="E125" s="26"/>
      <c r="F125" s="26"/>
      <c r="G125" s="24" t="s">
        <v>63</v>
      </c>
      <c r="H125" s="24">
        <v>6</v>
      </c>
      <c r="I125" s="52"/>
      <c r="J125" s="40">
        <f t="shared" si="2"/>
        <v>0</v>
      </c>
    </row>
    <row r="126" spans="1:10" s="17" customFormat="1" ht="12.75">
      <c r="A126" s="24"/>
      <c r="B126" s="98"/>
      <c r="C126" s="25" t="s">
        <v>64</v>
      </c>
      <c r="D126" s="26"/>
      <c r="E126" s="26"/>
      <c r="F126" s="26"/>
      <c r="G126" s="24" t="s">
        <v>63</v>
      </c>
      <c r="H126" s="24">
        <v>4</v>
      </c>
      <c r="I126" s="52"/>
      <c r="J126" s="40">
        <f t="shared" si="2"/>
        <v>0</v>
      </c>
    </row>
    <row r="127" spans="1:10" s="17" customFormat="1" ht="12.75">
      <c r="A127" s="24"/>
      <c r="B127" s="98"/>
      <c r="C127" s="25" t="s">
        <v>65</v>
      </c>
      <c r="D127" s="26"/>
      <c r="E127" s="26"/>
      <c r="F127" s="26"/>
      <c r="G127" s="24" t="s">
        <v>63</v>
      </c>
      <c r="H127" s="24">
        <v>2</v>
      </c>
      <c r="I127" s="52"/>
      <c r="J127" s="40">
        <f t="shared" si="2"/>
        <v>0</v>
      </c>
    </row>
    <row r="128" spans="1:10" s="17" customFormat="1" ht="12.75">
      <c r="A128" s="24"/>
      <c r="B128" s="98" t="s">
        <v>97</v>
      </c>
      <c r="C128" s="25" t="s">
        <v>61</v>
      </c>
      <c r="D128" s="26" t="s">
        <v>98</v>
      </c>
      <c r="E128" s="26"/>
      <c r="F128" s="26"/>
      <c r="G128" s="24" t="s">
        <v>68</v>
      </c>
      <c r="H128" s="24">
        <v>3</v>
      </c>
      <c r="I128" s="52"/>
      <c r="J128" s="40">
        <f t="shared" si="2"/>
        <v>0</v>
      </c>
    </row>
    <row r="129" spans="1:10" s="17" customFormat="1" ht="12.75">
      <c r="A129" s="24"/>
      <c r="B129" s="98"/>
      <c r="C129" s="25" t="s">
        <v>64</v>
      </c>
      <c r="D129" s="26"/>
      <c r="E129" s="26"/>
      <c r="F129" s="26"/>
      <c r="G129" s="24" t="s">
        <v>68</v>
      </c>
      <c r="H129" s="24">
        <v>2</v>
      </c>
      <c r="I129" s="52"/>
      <c r="J129" s="40">
        <f t="shared" si="2"/>
        <v>0</v>
      </c>
    </row>
    <row r="130" spans="1:10" s="17" customFormat="1" ht="12.75">
      <c r="A130" s="24"/>
      <c r="B130" s="98"/>
      <c r="C130" s="25" t="s">
        <v>65</v>
      </c>
      <c r="D130" s="26"/>
      <c r="E130" s="26"/>
      <c r="F130" s="26"/>
      <c r="G130" s="24" t="s">
        <v>68</v>
      </c>
      <c r="H130" s="24">
        <v>1</v>
      </c>
      <c r="I130" s="52"/>
      <c r="J130" s="40">
        <f t="shared" si="2"/>
        <v>0</v>
      </c>
    </row>
    <row r="131" spans="1:10" s="17" customFormat="1" ht="12.75">
      <c r="A131" s="24"/>
      <c r="B131" s="98" t="s">
        <v>99</v>
      </c>
      <c r="C131" s="25" t="s">
        <v>61</v>
      </c>
      <c r="D131" s="26"/>
      <c r="E131" s="26"/>
      <c r="F131" s="26"/>
      <c r="G131" s="24" t="s">
        <v>63</v>
      </c>
      <c r="H131" s="24">
        <v>10</v>
      </c>
      <c r="I131" s="52"/>
      <c r="J131" s="40">
        <f t="shared" si="2"/>
        <v>0</v>
      </c>
    </row>
    <row r="132" spans="1:10" s="17" customFormat="1" ht="12.75">
      <c r="A132" s="24"/>
      <c r="B132" s="98"/>
      <c r="C132" s="25" t="s">
        <v>64</v>
      </c>
      <c r="D132" s="26"/>
      <c r="E132" s="26"/>
      <c r="F132" s="26"/>
      <c r="G132" s="24" t="s">
        <v>63</v>
      </c>
      <c r="H132" s="24">
        <v>6</v>
      </c>
      <c r="I132" s="52"/>
      <c r="J132" s="40">
        <f t="shared" si="2"/>
        <v>0</v>
      </c>
    </row>
    <row r="133" spans="1:10" s="17" customFormat="1" ht="12.75">
      <c r="A133" s="24"/>
      <c r="B133" s="98"/>
      <c r="C133" s="25" t="s">
        <v>65</v>
      </c>
      <c r="D133" s="26"/>
      <c r="E133" s="26"/>
      <c r="F133" s="26"/>
      <c r="G133" s="24" t="s">
        <v>63</v>
      </c>
      <c r="H133" s="24">
        <v>4</v>
      </c>
      <c r="I133" s="52"/>
      <c r="J133" s="40">
        <f t="shared" si="2"/>
        <v>0</v>
      </c>
    </row>
    <row r="134" spans="1:10" s="17" customFormat="1" ht="12.75">
      <c r="A134" s="24"/>
      <c r="B134" s="98" t="s">
        <v>100</v>
      </c>
      <c r="C134" s="25" t="s">
        <v>61</v>
      </c>
      <c r="D134" s="26"/>
      <c r="E134" s="26"/>
      <c r="F134" s="26"/>
      <c r="G134" s="24" t="s">
        <v>93</v>
      </c>
      <c r="H134" s="24">
        <v>3</v>
      </c>
      <c r="I134" s="52"/>
      <c r="J134" s="40">
        <f t="shared" si="2"/>
        <v>0</v>
      </c>
    </row>
    <row r="135" spans="1:10" s="17" customFormat="1" ht="12.75">
      <c r="A135" s="24"/>
      <c r="B135" s="98"/>
      <c r="C135" s="25" t="s">
        <v>64</v>
      </c>
      <c r="D135" s="26"/>
      <c r="E135" s="26"/>
      <c r="F135" s="26"/>
      <c r="G135" s="24" t="s">
        <v>93</v>
      </c>
      <c r="H135" s="24">
        <v>2</v>
      </c>
      <c r="I135" s="52"/>
      <c r="J135" s="40">
        <f t="shared" si="2"/>
        <v>0</v>
      </c>
    </row>
    <row r="136" spans="1:10" s="17" customFormat="1" ht="12.75">
      <c r="A136" s="24"/>
      <c r="B136" s="98"/>
      <c r="C136" s="25" t="s">
        <v>65</v>
      </c>
      <c r="D136" s="26"/>
      <c r="E136" s="26"/>
      <c r="F136" s="26"/>
      <c r="G136" s="24" t="s">
        <v>93</v>
      </c>
      <c r="H136" s="24">
        <v>1</v>
      </c>
      <c r="I136" s="52"/>
      <c r="J136" s="40">
        <f t="shared" si="2"/>
        <v>0</v>
      </c>
    </row>
    <row r="137" spans="1:10" s="17" customFormat="1" ht="12.75">
      <c r="A137" s="24"/>
      <c r="B137" s="98" t="s">
        <v>101</v>
      </c>
      <c r="C137" s="25" t="s">
        <v>61</v>
      </c>
      <c r="D137" s="28">
        <v>0.8571428571428571</v>
      </c>
      <c r="E137" s="28"/>
      <c r="F137" s="26"/>
      <c r="G137" s="24" t="s">
        <v>63</v>
      </c>
      <c r="H137" s="24">
        <v>200</v>
      </c>
      <c r="I137" s="52"/>
      <c r="J137" s="40">
        <f t="shared" si="2"/>
        <v>0</v>
      </c>
    </row>
    <row r="138" spans="1:10" s="17" customFormat="1" ht="12.75">
      <c r="A138" s="24"/>
      <c r="B138" s="98"/>
      <c r="C138" s="25" t="s">
        <v>64</v>
      </c>
      <c r="D138" s="28"/>
      <c r="E138" s="28"/>
      <c r="F138" s="26"/>
      <c r="G138" s="24" t="s">
        <v>63</v>
      </c>
      <c r="H138" s="24">
        <v>120</v>
      </c>
      <c r="I138" s="52"/>
      <c r="J138" s="40">
        <f t="shared" si="2"/>
        <v>0</v>
      </c>
    </row>
    <row r="139" spans="1:10" s="17" customFormat="1" ht="12.75">
      <c r="A139" s="24"/>
      <c r="B139" s="98"/>
      <c r="C139" s="25" t="s">
        <v>65</v>
      </c>
      <c r="D139" s="28"/>
      <c r="E139" s="28"/>
      <c r="F139" s="26"/>
      <c r="G139" s="24" t="s">
        <v>63</v>
      </c>
      <c r="H139" s="24">
        <v>80</v>
      </c>
      <c r="I139" s="52"/>
      <c r="J139" s="40">
        <f t="shared" si="2"/>
        <v>0</v>
      </c>
    </row>
    <row r="140" spans="1:10" s="17" customFormat="1" ht="12.75">
      <c r="A140" s="24"/>
      <c r="B140" s="98" t="s">
        <v>102</v>
      </c>
      <c r="C140" s="25" t="s">
        <v>61</v>
      </c>
      <c r="D140" s="26"/>
      <c r="E140" s="26"/>
      <c r="F140" s="26"/>
      <c r="G140" s="24" t="s">
        <v>68</v>
      </c>
      <c r="H140" s="24">
        <v>50</v>
      </c>
      <c r="I140" s="52"/>
      <c r="J140" s="40">
        <f t="shared" si="2"/>
        <v>0</v>
      </c>
    </row>
    <row r="141" spans="1:10" s="17" customFormat="1" ht="12.75">
      <c r="A141" s="24"/>
      <c r="B141" s="98"/>
      <c r="C141" s="25" t="s">
        <v>64</v>
      </c>
      <c r="D141" s="26"/>
      <c r="E141" s="26"/>
      <c r="F141" s="26"/>
      <c r="G141" s="24" t="s">
        <v>68</v>
      </c>
      <c r="H141" s="24">
        <v>30</v>
      </c>
      <c r="I141" s="52"/>
      <c r="J141" s="40">
        <f t="shared" si="2"/>
        <v>0</v>
      </c>
    </row>
    <row r="142" spans="1:10" s="17" customFormat="1" ht="12.75">
      <c r="A142" s="24"/>
      <c r="B142" s="98"/>
      <c r="C142" s="25" t="s">
        <v>65</v>
      </c>
      <c r="D142" s="26"/>
      <c r="E142" s="26"/>
      <c r="F142" s="26"/>
      <c r="G142" s="24" t="s">
        <v>68</v>
      </c>
      <c r="H142" s="24">
        <v>20</v>
      </c>
      <c r="I142" s="52"/>
      <c r="J142" s="40">
        <f t="shared" si="2"/>
        <v>0</v>
      </c>
    </row>
    <row r="143" spans="1:10" s="17" customFormat="1" ht="12.75">
      <c r="A143" s="24"/>
      <c r="B143" s="98" t="s">
        <v>103</v>
      </c>
      <c r="C143" s="25" t="s">
        <v>61</v>
      </c>
      <c r="D143" s="26" t="s">
        <v>104</v>
      </c>
      <c r="E143" s="26"/>
      <c r="F143" s="26"/>
      <c r="G143" s="24" t="s">
        <v>68</v>
      </c>
      <c r="H143" s="24">
        <v>5</v>
      </c>
      <c r="I143" s="52"/>
      <c r="J143" s="40">
        <f t="shared" si="2"/>
        <v>0</v>
      </c>
    </row>
    <row r="144" spans="1:10" s="17" customFormat="1" ht="12.75">
      <c r="A144" s="24"/>
      <c r="B144" s="98"/>
      <c r="C144" s="25" t="s">
        <v>64</v>
      </c>
      <c r="D144" s="26"/>
      <c r="E144" s="26"/>
      <c r="F144" s="26"/>
      <c r="G144" s="24" t="s">
        <v>68</v>
      </c>
      <c r="H144" s="24">
        <v>3</v>
      </c>
      <c r="I144" s="52"/>
      <c r="J144" s="40">
        <f t="shared" si="2"/>
        <v>0</v>
      </c>
    </row>
    <row r="145" spans="1:10" s="17" customFormat="1" ht="12.75">
      <c r="A145" s="24"/>
      <c r="B145" s="98"/>
      <c r="C145" s="25" t="s">
        <v>65</v>
      </c>
      <c r="D145" s="26"/>
      <c r="E145" s="26"/>
      <c r="F145" s="26"/>
      <c r="G145" s="24" t="s">
        <v>68</v>
      </c>
      <c r="H145" s="24">
        <v>2</v>
      </c>
      <c r="I145" s="52"/>
      <c r="J145" s="40">
        <f aca="true" t="shared" si="3" ref="J145:J176">I145*H145</f>
        <v>0</v>
      </c>
    </row>
    <row r="146" spans="1:10" s="17" customFormat="1" ht="12.75">
      <c r="A146" s="24"/>
      <c r="B146" s="98" t="s">
        <v>105</v>
      </c>
      <c r="C146" s="25" t="s">
        <v>61</v>
      </c>
      <c r="D146" s="26"/>
      <c r="E146" s="26"/>
      <c r="F146" s="26"/>
      <c r="G146" s="24" t="s">
        <v>68</v>
      </c>
      <c r="H146" s="24">
        <v>10</v>
      </c>
      <c r="I146" s="52"/>
      <c r="J146" s="40">
        <f t="shared" si="3"/>
        <v>0</v>
      </c>
    </row>
    <row r="147" spans="1:10" s="17" customFormat="1" ht="12.75">
      <c r="A147" s="24"/>
      <c r="B147" s="98"/>
      <c r="C147" s="25" t="s">
        <v>64</v>
      </c>
      <c r="D147" s="26"/>
      <c r="E147" s="26"/>
      <c r="F147" s="26"/>
      <c r="G147" s="24" t="s">
        <v>68</v>
      </c>
      <c r="H147" s="24">
        <v>6</v>
      </c>
      <c r="I147" s="52"/>
      <c r="J147" s="40">
        <f t="shared" si="3"/>
        <v>0</v>
      </c>
    </row>
    <row r="148" spans="1:10" s="17" customFormat="1" ht="12.75">
      <c r="A148" s="24"/>
      <c r="B148" s="98"/>
      <c r="C148" s="25" t="s">
        <v>65</v>
      </c>
      <c r="D148" s="26"/>
      <c r="E148" s="26"/>
      <c r="F148" s="26"/>
      <c r="G148" s="24" t="s">
        <v>68</v>
      </c>
      <c r="H148" s="24">
        <v>4</v>
      </c>
      <c r="I148" s="52"/>
      <c r="J148" s="40">
        <f t="shared" si="3"/>
        <v>0</v>
      </c>
    </row>
    <row r="149" spans="1:10" s="17" customFormat="1" ht="12.75">
      <c r="A149" s="24"/>
      <c r="B149" s="98" t="s">
        <v>106</v>
      </c>
      <c r="C149" s="25" t="s">
        <v>61</v>
      </c>
      <c r="D149" s="26" t="s">
        <v>90</v>
      </c>
      <c r="E149" s="26"/>
      <c r="F149" s="26"/>
      <c r="G149" s="24" t="s">
        <v>91</v>
      </c>
      <c r="H149" s="24">
        <v>10</v>
      </c>
      <c r="I149" s="52"/>
      <c r="J149" s="40">
        <f t="shared" si="3"/>
        <v>0</v>
      </c>
    </row>
    <row r="150" spans="1:10" s="17" customFormat="1" ht="12.75">
      <c r="A150" s="24"/>
      <c r="B150" s="98"/>
      <c r="C150" s="25" t="s">
        <v>64</v>
      </c>
      <c r="D150" s="26"/>
      <c r="E150" s="26"/>
      <c r="F150" s="26"/>
      <c r="G150" s="24" t="s">
        <v>91</v>
      </c>
      <c r="H150" s="24">
        <v>6</v>
      </c>
      <c r="I150" s="52"/>
      <c r="J150" s="40">
        <f t="shared" si="3"/>
        <v>0</v>
      </c>
    </row>
    <row r="151" spans="1:10" s="17" customFormat="1" ht="12.75">
      <c r="A151" s="24"/>
      <c r="B151" s="98"/>
      <c r="C151" s="25" t="s">
        <v>65</v>
      </c>
      <c r="D151" s="26"/>
      <c r="E151" s="26"/>
      <c r="F151" s="26"/>
      <c r="G151" s="24" t="s">
        <v>91</v>
      </c>
      <c r="H151" s="24">
        <v>4</v>
      </c>
      <c r="I151" s="52"/>
      <c r="J151" s="40">
        <f t="shared" si="3"/>
        <v>0</v>
      </c>
    </row>
    <row r="152" spans="1:10" s="17" customFormat="1" ht="12.75">
      <c r="A152" s="24"/>
      <c r="B152" s="98" t="s">
        <v>107</v>
      </c>
      <c r="C152" s="25" t="s">
        <v>61</v>
      </c>
      <c r="D152" s="28" t="s">
        <v>108</v>
      </c>
      <c r="E152" s="28"/>
      <c r="F152" s="26"/>
      <c r="G152" s="24" t="s">
        <v>91</v>
      </c>
      <c r="H152" s="24">
        <v>5</v>
      </c>
      <c r="I152" s="52"/>
      <c r="J152" s="40">
        <f t="shared" si="3"/>
        <v>0</v>
      </c>
    </row>
    <row r="153" spans="1:10" s="17" customFormat="1" ht="12.75">
      <c r="A153" s="24"/>
      <c r="B153" s="98"/>
      <c r="C153" s="25" t="s">
        <v>64</v>
      </c>
      <c r="D153" s="28"/>
      <c r="E153" s="28"/>
      <c r="F153" s="26"/>
      <c r="G153" s="24" t="s">
        <v>91</v>
      </c>
      <c r="H153" s="24">
        <v>3</v>
      </c>
      <c r="I153" s="52"/>
      <c r="J153" s="40">
        <f t="shared" si="3"/>
        <v>0</v>
      </c>
    </row>
    <row r="154" spans="1:10" s="17" customFormat="1" ht="12.75">
      <c r="A154" s="24"/>
      <c r="B154" s="98"/>
      <c r="C154" s="25" t="s">
        <v>65</v>
      </c>
      <c r="D154" s="28"/>
      <c r="E154" s="28"/>
      <c r="F154" s="26"/>
      <c r="G154" s="24" t="s">
        <v>91</v>
      </c>
      <c r="H154" s="24">
        <v>2</v>
      </c>
      <c r="I154" s="52"/>
      <c r="J154" s="40">
        <f t="shared" si="3"/>
        <v>0</v>
      </c>
    </row>
    <row r="155" spans="1:10" s="17" customFormat="1" ht="12.75">
      <c r="A155" s="24"/>
      <c r="B155" s="98" t="s">
        <v>109</v>
      </c>
      <c r="C155" s="25" t="s">
        <v>61</v>
      </c>
      <c r="D155" s="28" t="s">
        <v>90</v>
      </c>
      <c r="E155" s="28"/>
      <c r="F155" s="26"/>
      <c r="G155" s="24" t="s">
        <v>91</v>
      </c>
      <c r="H155" s="24">
        <v>5</v>
      </c>
      <c r="I155" s="52"/>
      <c r="J155" s="40">
        <f t="shared" si="3"/>
        <v>0</v>
      </c>
    </row>
    <row r="156" spans="1:10" s="17" customFormat="1" ht="12.75">
      <c r="A156" s="24"/>
      <c r="B156" s="98"/>
      <c r="C156" s="25" t="s">
        <v>64</v>
      </c>
      <c r="D156" s="28"/>
      <c r="E156" s="28"/>
      <c r="F156" s="26"/>
      <c r="G156" s="24" t="s">
        <v>91</v>
      </c>
      <c r="H156" s="24">
        <v>3</v>
      </c>
      <c r="I156" s="52"/>
      <c r="J156" s="40">
        <f t="shared" si="3"/>
        <v>0</v>
      </c>
    </row>
    <row r="157" spans="1:10" s="17" customFormat="1" ht="12.75">
      <c r="A157" s="24"/>
      <c r="B157" s="98"/>
      <c r="C157" s="25" t="s">
        <v>65</v>
      </c>
      <c r="D157" s="28"/>
      <c r="E157" s="28"/>
      <c r="F157" s="26"/>
      <c r="G157" s="24" t="s">
        <v>91</v>
      </c>
      <c r="H157" s="24">
        <v>2</v>
      </c>
      <c r="I157" s="52"/>
      <c r="J157" s="40">
        <f t="shared" si="3"/>
        <v>0</v>
      </c>
    </row>
    <row r="158" spans="1:10" s="17" customFormat="1" ht="12.75">
      <c r="A158" s="24"/>
      <c r="B158" s="98" t="s">
        <v>110</v>
      </c>
      <c r="C158" s="25" t="s">
        <v>61</v>
      </c>
      <c r="D158" s="26"/>
      <c r="E158" s="26"/>
      <c r="F158" s="24"/>
      <c r="G158" s="24" t="s">
        <v>93</v>
      </c>
      <c r="H158" s="24">
        <v>3</v>
      </c>
      <c r="I158" s="52"/>
      <c r="J158" s="40">
        <f t="shared" si="3"/>
        <v>0</v>
      </c>
    </row>
    <row r="159" spans="1:10" s="17" customFormat="1" ht="12.75">
      <c r="A159" s="24"/>
      <c r="B159" s="98"/>
      <c r="C159" s="25" t="s">
        <v>64</v>
      </c>
      <c r="D159" s="26"/>
      <c r="E159" s="26"/>
      <c r="F159" s="24"/>
      <c r="G159" s="24" t="s">
        <v>93</v>
      </c>
      <c r="H159" s="24">
        <v>2</v>
      </c>
      <c r="I159" s="52"/>
      <c r="J159" s="40">
        <f t="shared" si="3"/>
        <v>0</v>
      </c>
    </row>
    <row r="160" spans="1:10" s="17" customFormat="1" ht="12.75">
      <c r="A160" s="24"/>
      <c r="B160" s="98"/>
      <c r="C160" s="25" t="s">
        <v>65</v>
      </c>
      <c r="D160" s="26"/>
      <c r="E160" s="26"/>
      <c r="F160" s="24"/>
      <c r="G160" s="24" t="s">
        <v>93</v>
      </c>
      <c r="H160" s="24">
        <v>1</v>
      </c>
      <c r="I160" s="52"/>
      <c r="J160" s="40">
        <f t="shared" si="3"/>
        <v>0</v>
      </c>
    </row>
    <row r="161" spans="1:10" s="17" customFormat="1" ht="12.75">
      <c r="A161" s="24"/>
      <c r="B161" s="98" t="s">
        <v>111</v>
      </c>
      <c r="C161" s="25" t="s">
        <v>61</v>
      </c>
      <c r="D161" s="26" t="s">
        <v>112</v>
      </c>
      <c r="E161" s="26"/>
      <c r="F161" s="26"/>
      <c r="G161" s="24" t="s">
        <v>68</v>
      </c>
      <c r="H161" s="24">
        <v>6</v>
      </c>
      <c r="I161" s="52"/>
      <c r="J161" s="40">
        <f t="shared" si="3"/>
        <v>0</v>
      </c>
    </row>
    <row r="162" spans="1:10" s="17" customFormat="1" ht="12.75">
      <c r="A162" s="24"/>
      <c r="B162" s="98"/>
      <c r="C162" s="25" t="s">
        <v>64</v>
      </c>
      <c r="D162" s="26"/>
      <c r="E162" s="26"/>
      <c r="F162" s="26"/>
      <c r="G162" s="24" t="s">
        <v>68</v>
      </c>
      <c r="H162" s="24">
        <v>4</v>
      </c>
      <c r="I162" s="52"/>
      <c r="J162" s="40">
        <f t="shared" si="3"/>
        <v>0</v>
      </c>
    </row>
    <row r="163" spans="1:10" s="17" customFormat="1" ht="12.75">
      <c r="A163" s="24"/>
      <c r="B163" s="98"/>
      <c r="C163" s="25" t="s">
        <v>65</v>
      </c>
      <c r="D163" s="26"/>
      <c r="E163" s="26"/>
      <c r="F163" s="26"/>
      <c r="G163" s="24" t="s">
        <v>68</v>
      </c>
      <c r="H163" s="24">
        <v>2</v>
      </c>
      <c r="I163" s="52"/>
      <c r="J163" s="40">
        <f t="shared" si="3"/>
        <v>0</v>
      </c>
    </row>
    <row r="164" spans="1:10" s="17" customFormat="1" ht="12.75">
      <c r="A164" s="24"/>
      <c r="B164" s="98" t="s">
        <v>113</v>
      </c>
      <c r="C164" s="25" t="s">
        <v>61</v>
      </c>
      <c r="D164" s="26" t="s">
        <v>114</v>
      </c>
      <c r="E164" s="26"/>
      <c r="F164" s="26"/>
      <c r="G164" s="24" t="s">
        <v>68</v>
      </c>
      <c r="H164" s="24">
        <v>10</v>
      </c>
      <c r="I164" s="52"/>
      <c r="J164" s="40">
        <f t="shared" si="3"/>
        <v>0</v>
      </c>
    </row>
    <row r="165" spans="1:10" s="17" customFormat="1" ht="12.75">
      <c r="A165" s="24"/>
      <c r="B165" s="98"/>
      <c r="C165" s="25" t="s">
        <v>64</v>
      </c>
      <c r="D165" s="26"/>
      <c r="E165" s="26"/>
      <c r="F165" s="26"/>
      <c r="G165" s="24" t="s">
        <v>68</v>
      </c>
      <c r="H165" s="24">
        <v>6</v>
      </c>
      <c r="I165" s="52"/>
      <c r="J165" s="40">
        <f t="shared" si="3"/>
        <v>0</v>
      </c>
    </row>
    <row r="166" spans="1:10" s="17" customFormat="1" ht="12.75">
      <c r="A166" s="24"/>
      <c r="B166" s="98"/>
      <c r="C166" s="25" t="s">
        <v>65</v>
      </c>
      <c r="D166" s="26"/>
      <c r="E166" s="26"/>
      <c r="F166" s="26"/>
      <c r="G166" s="24" t="s">
        <v>68</v>
      </c>
      <c r="H166" s="24">
        <v>4</v>
      </c>
      <c r="I166" s="52"/>
      <c r="J166" s="40">
        <f t="shared" si="3"/>
        <v>0</v>
      </c>
    </row>
    <row r="167" spans="1:10" s="17" customFormat="1" ht="12.75">
      <c r="A167" s="24"/>
      <c r="B167" s="98" t="s">
        <v>115</v>
      </c>
      <c r="C167" s="25" t="s">
        <v>61</v>
      </c>
      <c r="D167" s="26"/>
      <c r="E167" s="26"/>
      <c r="F167" s="26"/>
      <c r="G167" s="24" t="s">
        <v>68</v>
      </c>
      <c r="H167" s="24">
        <v>3</v>
      </c>
      <c r="I167" s="52"/>
      <c r="J167" s="40">
        <f t="shared" si="3"/>
        <v>0</v>
      </c>
    </row>
    <row r="168" spans="1:10" s="17" customFormat="1" ht="12.75">
      <c r="A168" s="24"/>
      <c r="B168" s="98"/>
      <c r="C168" s="25" t="s">
        <v>64</v>
      </c>
      <c r="D168" s="26"/>
      <c r="E168" s="26"/>
      <c r="F168" s="26"/>
      <c r="G168" s="24" t="s">
        <v>68</v>
      </c>
      <c r="H168" s="24">
        <v>2</v>
      </c>
      <c r="I168" s="52"/>
      <c r="J168" s="40">
        <f t="shared" si="3"/>
        <v>0</v>
      </c>
    </row>
    <row r="169" spans="1:10" s="17" customFormat="1" ht="12.75">
      <c r="A169" s="24"/>
      <c r="B169" s="98"/>
      <c r="C169" s="25" t="s">
        <v>65</v>
      </c>
      <c r="D169" s="26"/>
      <c r="E169" s="26"/>
      <c r="F169" s="26"/>
      <c r="G169" s="24" t="s">
        <v>68</v>
      </c>
      <c r="H169" s="24">
        <v>1</v>
      </c>
      <c r="I169" s="52"/>
      <c r="J169" s="40">
        <f t="shared" si="3"/>
        <v>0</v>
      </c>
    </row>
    <row r="170" spans="1:10" s="17" customFormat="1" ht="12.75">
      <c r="A170" s="24"/>
      <c r="B170" s="98" t="s">
        <v>116</v>
      </c>
      <c r="C170" s="25" t="s">
        <v>61</v>
      </c>
      <c r="D170" s="26"/>
      <c r="E170" s="26"/>
      <c r="F170" s="26"/>
      <c r="G170" s="24" t="s">
        <v>68</v>
      </c>
      <c r="H170" s="24">
        <v>40</v>
      </c>
      <c r="I170" s="52"/>
      <c r="J170" s="40">
        <f t="shared" si="3"/>
        <v>0</v>
      </c>
    </row>
    <row r="171" spans="1:10" s="17" customFormat="1" ht="12.75">
      <c r="A171" s="24"/>
      <c r="B171" s="98"/>
      <c r="C171" s="25" t="s">
        <v>64</v>
      </c>
      <c r="D171" s="26"/>
      <c r="E171" s="26"/>
      <c r="F171" s="26"/>
      <c r="G171" s="24" t="s">
        <v>68</v>
      </c>
      <c r="H171" s="24">
        <v>30</v>
      </c>
      <c r="I171" s="52"/>
      <c r="J171" s="40">
        <f t="shared" si="3"/>
        <v>0</v>
      </c>
    </row>
    <row r="172" spans="1:10" s="17" customFormat="1" ht="12.75">
      <c r="A172" s="24"/>
      <c r="B172" s="98"/>
      <c r="C172" s="25" t="s">
        <v>65</v>
      </c>
      <c r="D172" s="26"/>
      <c r="E172" s="26"/>
      <c r="F172" s="26"/>
      <c r="G172" s="24" t="s">
        <v>68</v>
      </c>
      <c r="H172" s="24">
        <v>10</v>
      </c>
      <c r="I172" s="52"/>
      <c r="J172" s="40">
        <f t="shared" si="3"/>
        <v>0</v>
      </c>
    </row>
    <row r="173" spans="1:10" s="17" customFormat="1" ht="12.75">
      <c r="A173" s="24"/>
      <c r="B173" s="98" t="s">
        <v>117</v>
      </c>
      <c r="C173" s="25" t="s">
        <v>61</v>
      </c>
      <c r="D173" s="26"/>
      <c r="E173" s="26"/>
      <c r="F173" s="26"/>
      <c r="G173" s="24" t="s">
        <v>68</v>
      </c>
      <c r="H173" s="24">
        <v>5</v>
      </c>
      <c r="I173" s="52"/>
      <c r="J173" s="40">
        <f t="shared" si="3"/>
        <v>0</v>
      </c>
    </row>
    <row r="174" spans="1:10" s="17" customFormat="1" ht="12.75">
      <c r="A174" s="24"/>
      <c r="B174" s="98"/>
      <c r="C174" s="25" t="s">
        <v>64</v>
      </c>
      <c r="D174" s="26"/>
      <c r="E174" s="26"/>
      <c r="F174" s="26"/>
      <c r="G174" s="24" t="s">
        <v>68</v>
      </c>
      <c r="H174" s="24">
        <v>3</v>
      </c>
      <c r="I174" s="52"/>
      <c r="J174" s="40">
        <f t="shared" si="3"/>
        <v>0</v>
      </c>
    </row>
    <row r="175" spans="1:10" s="17" customFormat="1" ht="12.75">
      <c r="A175" s="24"/>
      <c r="B175" s="98"/>
      <c r="C175" s="25" t="s">
        <v>65</v>
      </c>
      <c r="D175" s="26"/>
      <c r="E175" s="26"/>
      <c r="F175" s="26"/>
      <c r="G175" s="24" t="s">
        <v>68</v>
      </c>
      <c r="H175" s="24">
        <v>2</v>
      </c>
      <c r="I175" s="52"/>
      <c r="J175" s="40">
        <f t="shared" si="3"/>
        <v>0</v>
      </c>
    </row>
    <row r="176" spans="1:10" s="17" customFormat="1" ht="12.75">
      <c r="A176" s="24"/>
      <c r="B176" s="98" t="s">
        <v>118</v>
      </c>
      <c r="C176" s="25" t="s">
        <v>61</v>
      </c>
      <c r="D176" s="26"/>
      <c r="E176" s="26"/>
      <c r="F176" s="26"/>
      <c r="G176" s="24" t="s">
        <v>68</v>
      </c>
      <c r="H176" s="24">
        <v>5</v>
      </c>
      <c r="I176" s="52"/>
      <c r="J176" s="40">
        <f t="shared" si="3"/>
        <v>0</v>
      </c>
    </row>
    <row r="177" spans="1:10" s="17" customFormat="1" ht="12.75">
      <c r="A177" s="24"/>
      <c r="B177" s="98"/>
      <c r="C177" s="25" t="s">
        <v>64</v>
      </c>
      <c r="D177" s="26"/>
      <c r="E177" s="26"/>
      <c r="F177" s="26"/>
      <c r="G177" s="24" t="s">
        <v>68</v>
      </c>
      <c r="H177" s="24">
        <v>3</v>
      </c>
      <c r="I177" s="52"/>
      <c r="J177" s="40">
        <f aca="true" t="shared" si="4" ref="J177:J196">I177*H177</f>
        <v>0</v>
      </c>
    </row>
    <row r="178" spans="1:10" s="17" customFormat="1" ht="12.75">
      <c r="A178" s="24"/>
      <c r="B178" s="98"/>
      <c r="C178" s="25" t="s">
        <v>65</v>
      </c>
      <c r="D178" s="26"/>
      <c r="E178" s="26"/>
      <c r="F178" s="26"/>
      <c r="G178" s="24" t="s">
        <v>68</v>
      </c>
      <c r="H178" s="24">
        <v>2</v>
      </c>
      <c r="I178" s="52"/>
      <c r="J178" s="40">
        <f t="shared" si="4"/>
        <v>0</v>
      </c>
    </row>
    <row r="179" spans="1:10" s="17" customFormat="1" ht="12.75">
      <c r="A179" s="24"/>
      <c r="B179" s="98" t="s">
        <v>119</v>
      </c>
      <c r="C179" s="25" t="s">
        <v>61</v>
      </c>
      <c r="D179" s="26"/>
      <c r="E179" s="26"/>
      <c r="F179" s="26"/>
      <c r="G179" s="24" t="s">
        <v>68</v>
      </c>
      <c r="H179" s="24">
        <v>40</v>
      </c>
      <c r="I179" s="52"/>
      <c r="J179" s="40">
        <f t="shared" si="4"/>
        <v>0</v>
      </c>
    </row>
    <row r="180" spans="1:10" s="17" customFormat="1" ht="12.75">
      <c r="A180" s="24"/>
      <c r="B180" s="98"/>
      <c r="C180" s="25" t="s">
        <v>64</v>
      </c>
      <c r="D180" s="26"/>
      <c r="E180" s="26"/>
      <c r="F180" s="26"/>
      <c r="G180" s="24" t="s">
        <v>68</v>
      </c>
      <c r="H180" s="24">
        <v>30</v>
      </c>
      <c r="I180" s="52"/>
      <c r="J180" s="40">
        <f t="shared" si="4"/>
        <v>0</v>
      </c>
    </row>
    <row r="181" spans="1:10" s="17" customFormat="1" ht="12.75">
      <c r="A181" s="24"/>
      <c r="B181" s="98"/>
      <c r="C181" s="25" t="s">
        <v>65</v>
      </c>
      <c r="D181" s="26"/>
      <c r="E181" s="26"/>
      <c r="F181" s="26"/>
      <c r="G181" s="24" t="s">
        <v>68</v>
      </c>
      <c r="H181" s="24">
        <v>10</v>
      </c>
      <c r="I181" s="52"/>
      <c r="J181" s="40">
        <f t="shared" si="4"/>
        <v>0</v>
      </c>
    </row>
    <row r="182" spans="1:10" s="17" customFormat="1" ht="12.75">
      <c r="A182" s="24"/>
      <c r="B182" s="98" t="s">
        <v>120</v>
      </c>
      <c r="C182" s="25" t="s">
        <v>61</v>
      </c>
      <c r="D182" s="26"/>
      <c r="E182" s="26"/>
      <c r="F182" s="26"/>
      <c r="G182" s="24" t="s">
        <v>121</v>
      </c>
      <c r="H182" s="24">
        <v>10</v>
      </c>
      <c r="I182" s="52"/>
      <c r="J182" s="40">
        <f t="shared" si="4"/>
        <v>0</v>
      </c>
    </row>
    <row r="183" spans="1:10" s="17" customFormat="1" ht="12.75">
      <c r="A183" s="24"/>
      <c r="B183" s="98"/>
      <c r="C183" s="25" t="s">
        <v>64</v>
      </c>
      <c r="D183" s="26"/>
      <c r="E183" s="26"/>
      <c r="F183" s="26"/>
      <c r="G183" s="24" t="s">
        <v>121</v>
      </c>
      <c r="H183" s="24">
        <v>6</v>
      </c>
      <c r="I183" s="52"/>
      <c r="J183" s="40">
        <f t="shared" si="4"/>
        <v>0</v>
      </c>
    </row>
    <row r="184" spans="1:10" s="17" customFormat="1" ht="12.75">
      <c r="A184" s="24"/>
      <c r="B184" s="98"/>
      <c r="C184" s="25" t="s">
        <v>65</v>
      </c>
      <c r="D184" s="26"/>
      <c r="E184" s="26"/>
      <c r="F184" s="26"/>
      <c r="G184" s="24" t="s">
        <v>121</v>
      </c>
      <c r="H184" s="24">
        <v>4</v>
      </c>
      <c r="I184" s="52"/>
      <c r="J184" s="40">
        <f t="shared" si="4"/>
        <v>0</v>
      </c>
    </row>
    <row r="185" spans="1:10" s="17" customFormat="1" ht="12.75">
      <c r="A185" s="24"/>
      <c r="B185" s="98" t="s">
        <v>122</v>
      </c>
      <c r="C185" s="25" t="s">
        <v>61</v>
      </c>
      <c r="D185" s="26"/>
      <c r="E185" s="26"/>
      <c r="F185" s="26"/>
      <c r="G185" s="24" t="s">
        <v>93</v>
      </c>
      <c r="H185" s="24">
        <v>1</v>
      </c>
      <c r="I185" s="52"/>
      <c r="J185" s="40">
        <f t="shared" si="4"/>
        <v>0</v>
      </c>
    </row>
    <row r="186" spans="1:10" s="17" customFormat="1" ht="12.75">
      <c r="A186" s="24"/>
      <c r="B186" s="98"/>
      <c r="C186" s="25" t="s">
        <v>64</v>
      </c>
      <c r="D186" s="26"/>
      <c r="E186" s="26"/>
      <c r="F186" s="26"/>
      <c r="G186" s="24" t="s">
        <v>93</v>
      </c>
      <c r="H186" s="24">
        <v>1</v>
      </c>
      <c r="I186" s="52"/>
      <c r="J186" s="40">
        <f t="shared" si="4"/>
        <v>0</v>
      </c>
    </row>
    <row r="187" spans="1:10" s="17" customFormat="1" ht="12.75">
      <c r="A187" s="24"/>
      <c r="B187" s="98"/>
      <c r="C187" s="25" t="s">
        <v>65</v>
      </c>
      <c r="D187" s="26"/>
      <c r="E187" s="26"/>
      <c r="F187" s="26"/>
      <c r="G187" s="24" t="s">
        <v>93</v>
      </c>
      <c r="H187" s="24">
        <v>1</v>
      </c>
      <c r="I187" s="52"/>
      <c r="J187" s="40">
        <f t="shared" si="4"/>
        <v>0</v>
      </c>
    </row>
    <row r="188" spans="1:10" s="17" customFormat="1" ht="12.75">
      <c r="A188" s="24"/>
      <c r="B188" s="98" t="s">
        <v>123</v>
      </c>
      <c r="C188" s="25" t="s">
        <v>61</v>
      </c>
      <c r="D188" s="26"/>
      <c r="E188" s="26"/>
      <c r="F188" s="26"/>
      <c r="G188" s="24" t="s">
        <v>124</v>
      </c>
      <c r="H188" s="24">
        <v>10</v>
      </c>
      <c r="I188" s="52"/>
      <c r="J188" s="40">
        <f t="shared" si="4"/>
        <v>0</v>
      </c>
    </row>
    <row r="189" spans="1:10" s="17" customFormat="1" ht="12.75">
      <c r="A189" s="24"/>
      <c r="B189" s="98"/>
      <c r="C189" s="25" t="s">
        <v>64</v>
      </c>
      <c r="D189" s="26"/>
      <c r="E189" s="26"/>
      <c r="F189" s="26"/>
      <c r="G189" s="24" t="s">
        <v>124</v>
      </c>
      <c r="H189" s="24">
        <v>6</v>
      </c>
      <c r="I189" s="52"/>
      <c r="J189" s="40">
        <f t="shared" si="4"/>
        <v>0</v>
      </c>
    </row>
    <row r="190" spans="1:10" s="17" customFormat="1" ht="12.75">
      <c r="A190" s="24"/>
      <c r="B190" s="98"/>
      <c r="C190" s="25" t="s">
        <v>65</v>
      </c>
      <c r="D190" s="26"/>
      <c r="E190" s="26"/>
      <c r="F190" s="26"/>
      <c r="G190" s="24" t="s">
        <v>124</v>
      </c>
      <c r="H190" s="24">
        <v>4</v>
      </c>
      <c r="I190" s="52"/>
      <c r="J190" s="40">
        <f t="shared" si="4"/>
        <v>0</v>
      </c>
    </row>
    <row r="191" spans="1:10" s="17" customFormat="1" ht="12.75">
      <c r="A191" s="24"/>
      <c r="B191" s="98" t="s">
        <v>125</v>
      </c>
      <c r="C191" s="25" t="s">
        <v>61</v>
      </c>
      <c r="D191" s="26" t="s">
        <v>126</v>
      </c>
      <c r="E191" s="26"/>
      <c r="F191" s="26"/>
      <c r="G191" s="24" t="s">
        <v>68</v>
      </c>
      <c r="H191" s="24">
        <v>10</v>
      </c>
      <c r="I191" s="52"/>
      <c r="J191" s="40">
        <f t="shared" si="4"/>
        <v>0</v>
      </c>
    </row>
    <row r="192" spans="1:10" s="17" customFormat="1" ht="12.75">
      <c r="A192" s="24"/>
      <c r="B192" s="98"/>
      <c r="C192" s="25" t="s">
        <v>64</v>
      </c>
      <c r="D192" s="26"/>
      <c r="E192" s="26"/>
      <c r="F192" s="26"/>
      <c r="G192" s="24" t="s">
        <v>68</v>
      </c>
      <c r="H192" s="24">
        <v>6</v>
      </c>
      <c r="I192" s="52"/>
      <c r="J192" s="40">
        <f t="shared" si="4"/>
        <v>0</v>
      </c>
    </row>
    <row r="193" spans="1:10" s="17" customFormat="1" ht="12.75">
      <c r="A193" s="24"/>
      <c r="B193" s="98"/>
      <c r="C193" s="25" t="s">
        <v>65</v>
      </c>
      <c r="D193" s="26"/>
      <c r="E193" s="26"/>
      <c r="F193" s="26"/>
      <c r="G193" s="24" t="s">
        <v>68</v>
      </c>
      <c r="H193" s="24">
        <v>4</v>
      </c>
      <c r="I193" s="52"/>
      <c r="J193" s="40">
        <f t="shared" si="4"/>
        <v>0</v>
      </c>
    </row>
    <row r="194" spans="1:10" s="17" customFormat="1" ht="12.75">
      <c r="A194" s="29"/>
      <c r="B194" s="99" t="s">
        <v>127</v>
      </c>
      <c r="C194" s="25" t="s">
        <v>61</v>
      </c>
      <c r="D194" s="30" t="s">
        <v>112</v>
      </c>
      <c r="E194" s="30"/>
      <c r="F194" s="30"/>
      <c r="G194" s="29" t="s">
        <v>68</v>
      </c>
      <c r="H194" s="29">
        <v>100</v>
      </c>
      <c r="I194" s="53"/>
      <c r="J194" s="40">
        <f t="shared" si="4"/>
        <v>0</v>
      </c>
    </row>
    <row r="195" spans="1:10" s="17" customFormat="1" ht="12.75">
      <c r="A195" s="29"/>
      <c r="B195" s="99"/>
      <c r="C195" s="25" t="s">
        <v>64</v>
      </c>
      <c r="D195" s="30"/>
      <c r="E195" s="30"/>
      <c r="F195" s="30"/>
      <c r="G195" s="29" t="s">
        <v>68</v>
      </c>
      <c r="H195" s="29">
        <v>60</v>
      </c>
      <c r="I195" s="53"/>
      <c r="J195" s="40">
        <f t="shared" si="4"/>
        <v>0</v>
      </c>
    </row>
    <row r="196" spans="1:10" s="17" customFormat="1" ht="12.75">
      <c r="A196" s="29"/>
      <c r="B196" s="99"/>
      <c r="C196" s="25" t="s">
        <v>65</v>
      </c>
      <c r="D196" s="30"/>
      <c r="E196" s="30"/>
      <c r="F196" s="30"/>
      <c r="G196" s="29" t="s">
        <v>68</v>
      </c>
      <c r="H196" s="29">
        <v>40</v>
      </c>
      <c r="I196" s="53"/>
      <c r="J196" s="40">
        <f t="shared" si="4"/>
        <v>0</v>
      </c>
    </row>
    <row r="197" spans="1:12" s="17" customFormat="1" ht="12.75">
      <c r="A197" s="100" t="s">
        <v>59</v>
      </c>
      <c r="B197" s="100"/>
      <c r="C197" s="100"/>
      <c r="D197" s="100"/>
      <c r="E197" s="100"/>
      <c r="F197" s="100"/>
      <c r="G197" s="100"/>
      <c r="H197" s="100"/>
      <c r="I197" s="100"/>
      <c r="J197" s="32">
        <f>SUM(J113:J194)</f>
        <v>0</v>
      </c>
      <c r="K197" s="33"/>
      <c r="L197" s="33"/>
    </row>
    <row r="198" spans="1:12" ht="15.75">
      <c r="A198" s="101" t="s">
        <v>128</v>
      </c>
      <c r="B198" s="101"/>
      <c r="C198" s="101"/>
      <c r="D198" s="101"/>
      <c r="E198" s="101"/>
      <c r="F198" s="101"/>
      <c r="G198" s="101"/>
      <c r="H198" s="101"/>
      <c r="I198" s="101"/>
      <c r="J198" s="101"/>
      <c r="K198" s="54"/>
      <c r="L198" s="21"/>
    </row>
    <row r="199" spans="1:10" ht="43.5" customHeight="1">
      <c r="A199" s="22" t="s">
        <v>50</v>
      </c>
      <c r="B199" s="22" t="s">
        <v>51</v>
      </c>
      <c r="C199" s="23" t="s">
        <v>52</v>
      </c>
      <c r="D199" s="22" t="s">
        <v>53</v>
      </c>
      <c r="E199" s="22" t="s">
        <v>54</v>
      </c>
      <c r="F199" s="22" t="s">
        <v>55</v>
      </c>
      <c r="G199" s="22" t="s">
        <v>56</v>
      </c>
      <c r="H199" s="22" t="s">
        <v>57</v>
      </c>
      <c r="I199" s="22" t="s">
        <v>58</v>
      </c>
      <c r="J199" s="22" t="s">
        <v>59</v>
      </c>
    </row>
    <row r="200" spans="1:10" ht="12.75">
      <c r="A200" s="55"/>
      <c r="B200" s="56" t="s">
        <v>129</v>
      </c>
      <c r="C200" s="56"/>
      <c r="D200" s="55"/>
      <c r="E200" s="55"/>
      <c r="F200" s="55"/>
      <c r="G200" s="56" t="s">
        <v>68</v>
      </c>
      <c r="H200" s="57">
        <v>5</v>
      </c>
      <c r="I200" s="58"/>
      <c r="J200" s="59">
        <f>I200*H200</f>
        <v>0</v>
      </c>
    </row>
    <row r="201" spans="1:10" ht="12.75">
      <c r="A201" s="60"/>
      <c r="B201" s="61" t="s">
        <v>130</v>
      </c>
      <c r="C201" s="61"/>
      <c r="D201" s="60"/>
      <c r="E201" s="60"/>
      <c r="F201" s="60"/>
      <c r="G201" s="61" t="s">
        <v>131</v>
      </c>
      <c r="H201" s="62">
        <v>4</v>
      </c>
      <c r="I201" s="63"/>
      <c r="J201" s="27">
        <f>I201*H201</f>
        <v>0</v>
      </c>
    </row>
    <row r="202" spans="1:10" ht="12.75">
      <c r="A202" s="60"/>
      <c r="B202" s="61" t="s">
        <v>132</v>
      </c>
      <c r="C202" s="61"/>
      <c r="D202" s="60"/>
      <c r="E202" s="60"/>
      <c r="F202" s="60"/>
      <c r="G202" s="61" t="s">
        <v>133</v>
      </c>
      <c r="H202" s="62">
        <v>2</v>
      </c>
      <c r="I202" s="63"/>
      <c r="J202" s="27">
        <f>I202*H202</f>
        <v>0</v>
      </c>
    </row>
    <row r="203" spans="1:10" ht="12.75">
      <c r="A203" s="24"/>
      <c r="B203" s="29" t="s">
        <v>134</v>
      </c>
      <c r="C203" s="29"/>
      <c r="D203" s="64"/>
      <c r="E203" s="64"/>
      <c r="F203" s="30"/>
      <c r="G203" s="65" t="s">
        <v>135</v>
      </c>
      <c r="H203" s="29">
        <v>5</v>
      </c>
      <c r="I203" s="53"/>
      <c r="J203" s="27">
        <f>I203*H203</f>
        <v>0</v>
      </c>
    </row>
    <row r="204" spans="1:12" ht="12.75">
      <c r="A204" s="2"/>
      <c r="B204" s="95" t="s">
        <v>59</v>
      </c>
      <c r="C204" s="95"/>
      <c r="D204" s="95"/>
      <c r="E204" s="95"/>
      <c r="F204" s="95"/>
      <c r="G204" s="95"/>
      <c r="H204" s="95"/>
      <c r="I204" s="95"/>
      <c r="J204" s="66">
        <f>SUM(J200:J203)</f>
        <v>0</v>
      </c>
      <c r="K204" s="67"/>
      <c r="L204" s="67"/>
    </row>
    <row r="205" spans="1:12" ht="15.75">
      <c r="A205" s="96" t="s">
        <v>136</v>
      </c>
      <c r="B205" s="96"/>
      <c r="C205" s="96"/>
      <c r="D205" s="96"/>
      <c r="E205" s="96"/>
      <c r="F205" s="96"/>
      <c r="G205" s="96"/>
      <c r="H205" s="96"/>
      <c r="I205" s="96"/>
      <c r="J205" s="96"/>
      <c r="K205" s="54"/>
      <c r="L205" s="21"/>
    </row>
    <row r="206" spans="1:10" ht="39" customHeight="1">
      <c r="A206" s="22" t="s">
        <v>50</v>
      </c>
      <c r="B206" s="22" t="s">
        <v>51</v>
      </c>
      <c r="C206" s="23" t="s">
        <v>52</v>
      </c>
      <c r="D206" s="22" t="s">
        <v>53</v>
      </c>
      <c r="E206" s="22" t="s">
        <v>54</v>
      </c>
      <c r="F206" s="22" t="s">
        <v>55</v>
      </c>
      <c r="G206" s="22" t="s">
        <v>56</v>
      </c>
      <c r="H206" s="22" t="s">
        <v>57</v>
      </c>
      <c r="I206" s="22" t="s">
        <v>58</v>
      </c>
      <c r="J206" s="22" t="s">
        <v>59</v>
      </c>
    </row>
    <row r="207" spans="1:10" ht="12.75">
      <c r="A207" s="34"/>
      <c r="B207" s="34" t="s">
        <v>137</v>
      </c>
      <c r="C207" s="34"/>
      <c r="D207" s="68" t="s">
        <v>68</v>
      </c>
      <c r="E207" s="68"/>
      <c r="F207" s="68"/>
      <c r="G207" s="34" t="s">
        <v>68</v>
      </c>
      <c r="H207" s="34">
        <v>20</v>
      </c>
      <c r="I207" s="69"/>
      <c r="J207" s="59">
        <f>I207*H207</f>
        <v>0</v>
      </c>
    </row>
    <row r="208" spans="1:10" ht="12.75">
      <c r="A208" s="70"/>
      <c r="B208" s="70" t="s">
        <v>138</v>
      </c>
      <c r="C208" s="70"/>
      <c r="D208" s="71" t="s">
        <v>68</v>
      </c>
      <c r="E208" s="71"/>
      <c r="F208" s="71"/>
      <c r="G208" s="70" t="s">
        <v>68</v>
      </c>
      <c r="H208" s="70">
        <v>10</v>
      </c>
      <c r="I208" s="72"/>
      <c r="J208" s="27">
        <f>I208*H208</f>
        <v>0</v>
      </c>
    </row>
    <row r="209" spans="1:10" ht="12.75">
      <c r="A209" s="73"/>
      <c r="B209" s="73" t="s">
        <v>139</v>
      </c>
      <c r="C209" s="73"/>
      <c r="D209" s="74" t="s">
        <v>140</v>
      </c>
      <c r="E209" s="74"/>
      <c r="F209" s="74"/>
      <c r="G209" s="73" t="s">
        <v>68</v>
      </c>
      <c r="H209" s="73">
        <v>100</v>
      </c>
      <c r="I209" s="12"/>
      <c r="J209" s="27">
        <f>I209*H209</f>
        <v>0</v>
      </c>
    </row>
    <row r="210" spans="1:12" ht="12.75">
      <c r="A210" s="97" t="s">
        <v>59</v>
      </c>
      <c r="B210" s="97"/>
      <c r="C210" s="97"/>
      <c r="D210" s="97"/>
      <c r="E210" s="97"/>
      <c r="F210" s="97"/>
      <c r="G210" s="97"/>
      <c r="H210" s="97"/>
      <c r="I210" s="97"/>
      <c r="J210" s="32">
        <f>SUM(J207:J209)</f>
        <v>0</v>
      </c>
      <c r="K210" s="33"/>
      <c r="L210" s="33"/>
    </row>
    <row r="211" spans="1:12" ht="12.75">
      <c r="A211" s="75" t="s">
        <v>141</v>
      </c>
      <c r="B211" s="76"/>
      <c r="C211" s="76"/>
      <c r="D211" s="76"/>
      <c r="E211" s="76"/>
      <c r="F211" s="76"/>
      <c r="G211" s="76"/>
      <c r="H211" s="76"/>
      <c r="I211" s="76"/>
      <c r="J211" s="77">
        <f>+J209+J204+J197+J110</f>
        <v>0</v>
      </c>
      <c r="K211" s="67"/>
      <c r="L211" s="67"/>
    </row>
    <row r="212" spans="1:6" ht="12.75">
      <c r="A212" s="78" t="s">
        <v>142</v>
      </c>
      <c r="B212" s="79"/>
      <c r="C212" s="79"/>
      <c r="D212" s="80"/>
      <c r="E212" s="80"/>
      <c r="F212" s="81" t="s">
        <v>143</v>
      </c>
    </row>
    <row r="215" spans="1:12" ht="12.75">
      <c r="A215" s="78" t="s">
        <v>159</v>
      </c>
      <c r="B215" s="79"/>
      <c r="C215" s="80"/>
      <c r="D215" s="81"/>
      <c r="I215" s="82"/>
      <c r="K215" s="82"/>
      <c r="L215" s="82"/>
    </row>
    <row r="216" spans="1:12" ht="12.75">
      <c r="A216" s="78"/>
      <c r="B216" s="79"/>
      <c r="C216" s="80"/>
      <c r="D216" s="81"/>
      <c r="I216" s="82"/>
      <c r="K216" s="82"/>
      <c r="L216" s="82"/>
    </row>
    <row r="217" spans="1:12" ht="21" customHeight="1">
      <c r="A217" s="1" t="s">
        <v>144</v>
      </c>
      <c r="I217" s="82"/>
      <c r="J217" s="82"/>
      <c r="K217" s="82"/>
      <c r="L217" s="82"/>
    </row>
    <row r="218" spans="1:12" ht="13.5" customHeight="1">
      <c r="A218" s="82"/>
      <c r="B218" s="82"/>
      <c r="C218" s="82"/>
      <c r="D218" s="82"/>
      <c r="E218" s="82"/>
      <c r="F218" s="82"/>
      <c r="G218" s="82"/>
      <c r="H218" s="82"/>
      <c r="I218" s="82"/>
      <c r="J218" s="82"/>
      <c r="K218" s="82"/>
      <c r="L218" s="82"/>
    </row>
    <row r="219" spans="1:12" ht="13.5" customHeight="1" thickBot="1">
      <c r="A219" s="83"/>
      <c r="B219" s="83"/>
      <c r="C219" s="84"/>
      <c r="D219" s="85"/>
      <c r="E219" s="83"/>
      <c r="F219" s="83"/>
      <c r="G219" s="83"/>
      <c r="H219" s="83"/>
      <c r="I219" s="82"/>
      <c r="J219" s="82"/>
      <c r="K219" s="82"/>
      <c r="L219" s="82"/>
    </row>
    <row r="220" spans="1:12" ht="13.5" customHeight="1" thickBot="1">
      <c r="A220" s="92" t="s">
        <v>145</v>
      </c>
      <c r="B220" s="92"/>
      <c r="C220" s="86"/>
      <c r="D220" s="87"/>
      <c r="E220" s="88"/>
      <c r="F220" s="88"/>
      <c r="G220" s="88"/>
      <c r="H220" s="88"/>
      <c r="I220" s="82"/>
      <c r="J220" s="82"/>
      <c r="K220" s="82"/>
      <c r="L220" s="82"/>
    </row>
    <row r="221" spans="1:12" ht="13.5" customHeight="1" thickBot="1">
      <c r="A221" s="92" t="s">
        <v>146</v>
      </c>
      <c r="B221" s="92"/>
      <c r="C221" s="86"/>
      <c r="D221" s="87"/>
      <c r="E221" s="88"/>
      <c r="F221" s="88"/>
      <c r="G221" s="88"/>
      <c r="H221" s="88"/>
      <c r="I221" s="82"/>
      <c r="J221" s="82"/>
      <c r="K221" s="82"/>
      <c r="L221" s="82"/>
    </row>
    <row r="222" spans="1:12" ht="13.5" customHeight="1" thickBot="1">
      <c r="A222" s="92" t="s">
        <v>147</v>
      </c>
      <c r="B222" s="92"/>
      <c r="C222" s="86"/>
      <c r="D222" s="87"/>
      <c r="E222" s="88"/>
      <c r="F222" s="88"/>
      <c r="G222" s="88"/>
      <c r="H222" s="88"/>
      <c r="I222" s="82"/>
      <c r="J222" s="82"/>
      <c r="K222" s="82"/>
      <c r="L222" s="82"/>
    </row>
    <row r="223" spans="1:12" ht="13.5" customHeight="1" thickBot="1">
      <c r="A223" s="92" t="s">
        <v>148</v>
      </c>
      <c r="B223" s="92"/>
      <c r="C223" s="86"/>
      <c r="D223" s="87"/>
      <c r="E223" s="88"/>
      <c r="F223" s="88"/>
      <c r="G223" s="88"/>
      <c r="H223" s="88"/>
      <c r="I223" s="82"/>
      <c r="J223" s="82"/>
      <c r="K223" s="82"/>
      <c r="L223" s="82"/>
    </row>
    <row r="224" spans="1:12" ht="13.5" customHeight="1" thickBot="1">
      <c r="A224" s="92" t="s">
        <v>149</v>
      </c>
      <c r="B224" s="92"/>
      <c r="C224" s="91" t="s">
        <v>160</v>
      </c>
      <c r="D224" s="87" t="s">
        <v>161</v>
      </c>
      <c r="E224" s="88"/>
      <c r="F224" s="88"/>
      <c r="G224" s="88"/>
      <c r="H224" s="88"/>
      <c r="I224" s="82"/>
      <c r="J224" s="82"/>
      <c r="K224" s="82"/>
      <c r="L224" s="82"/>
    </row>
    <row r="225" spans="1:12" ht="13.5" customHeight="1" thickBot="1">
      <c r="A225" s="92" t="s">
        <v>150</v>
      </c>
      <c r="B225" s="92"/>
      <c r="C225" s="86"/>
      <c r="D225" s="87"/>
      <c r="E225" s="88"/>
      <c r="F225" s="88"/>
      <c r="G225" s="88"/>
      <c r="H225" s="88"/>
      <c r="I225" s="82"/>
      <c r="J225" s="82"/>
      <c r="K225" s="82"/>
      <c r="L225" s="82"/>
    </row>
    <row r="226" spans="1:12" ht="13.5" customHeight="1" thickBot="1">
      <c r="A226" s="92" t="s">
        <v>151</v>
      </c>
      <c r="B226" s="92"/>
      <c r="C226" s="86"/>
      <c r="D226" s="87"/>
      <c r="E226" s="88"/>
      <c r="F226" s="88"/>
      <c r="G226" s="88"/>
      <c r="H226" s="88"/>
      <c r="I226" s="82"/>
      <c r="J226" s="82"/>
      <c r="K226" s="82"/>
      <c r="L226" s="82"/>
    </row>
    <row r="227" spans="1:12" ht="13.5" customHeight="1" thickBot="1">
      <c r="A227" s="92" t="s">
        <v>162</v>
      </c>
      <c r="B227" s="92"/>
      <c r="C227" s="86"/>
      <c r="D227" s="87"/>
      <c r="E227" s="88"/>
      <c r="F227" s="88"/>
      <c r="G227" s="88"/>
      <c r="H227" s="88"/>
      <c r="I227" s="82"/>
      <c r="J227" s="82"/>
      <c r="K227" s="82"/>
      <c r="L227" s="82"/>
    </row>
    <row r="228" spans="1:12" ht="13.5" customHeight="1" thickBot="1">
      <c r="A228" s="92" t="s">
        <v>152</v>
      </c>
      <c r="B228" s="92"/>
      <c r="C228" s="91" t="s">
        <v>160</v>
      </c>
      <c r="D228" s="87" t="s">
        <v>161</v>
      </c>
      <c r="E228" s="88"/>
      <c r="F228" s="88"/>
      <c r="G228" s="88"/>
      <c r="H228" s="88"/>
      <c r="I228" s="82"/>
      <c r="J228" s="82"/>
      <c r="K228" s="82"/>
      <c r="L228" s="82"/>
    </row>
    <row r="229" spans="1:12" ht="27.75" customHeight="1" thickBot="1">
      <c r="A229" s="92" t="s">
        <v>153</v>
      </c>
      <c r="B229" s="92"/>
      <c r="C229" s="86"/>
      <c r="D229" s="87"/>
      <c r="E229" s="88"/>
      <c r="F229" s="88"/>
      <c r="G229" s="88"/>
      <c r="H229" s="88"/>
      <c r="I229" s="82"/>
      <c r="J229" s="82"/>
      <c r="K229" s="82"/>
      <c r="L229" s="82"/>
    </row>
    <row r="230" spans="1:12" ht="13.5" customHeight="1" thickBot="1">
      <c r="A230" s="94" t="s">
        <v>154</v>
      </c>
      <c r="B230" s="94"/>
      <c r="C230" s="91" t="s">
        <v>160</v>
      </c>
      <c r="D230" s="87" t="s">
        <v>161</v>
      </c>
      <c r="E230" s="89"/>
      <c r="F230" s="89"/>
      <c r="G230" s="89"/>
      <c r="H230" s="89"/>
      <c r="I230"/>
      <c r="J230" s="82"/>
      <c r="K230" s="82"/>
      <c r="L230" s="82"/>
    </row>
    <row r="231" spans="1:12" ht="15" customHeight="1" thickBot="1">
      <c r="A231" s="92" t="s">
        <v>155</v>
      </c>
      <c r="B231" s="92"/>
      <c r="C231" s="91" t="s">
        <v>160</v>
      </c>
      <c r="D231" s="87" t="s">
        <v>161</v>
      </c>
      <c r="E231" s="88"/>
      <c r="F231" s="88"/>
      <c r="G231" s="88"/>
      <c r="H231" s="88"/>
      <c r="J231" s="82"/>
      <c r="K231" s="82"/>
      <c r="L231" s="82"/>
    </row>
    <row r="232" spans="1:12" ht="14.25" customHeight="1" thickBot="1">
      <c r="A232" s="92" t="s">
        <v>163</v>
      </c>
      <c r="B232" s="92"/>
      <c r="C232" s="86"/>
      <c r="D232" s="87"/>
      <c r="E232" s="88"/>
      <c r="F232" s="88"/>
      <c r="G232" s="88"/>
      <c r="H232" s="88"/>
      <c r="J232" s="82"/>
      <c r="K232" s="82"/>
      <c r="L232" s="82"/>
    </row>
    <row r="233" spans="1:12" ht="14.25" customHeight="1" thickBot="1">
      <c r="A233" s="92" t="s">
        <v>156</v>
      </c>
      <c r="B233" s="92"/>
      <c r="C233" s="86"/>
      <c r="D233" s="87"/>
      <c r="E233" s="88"/>
      <c r="F233" s="88"/>
      <c r="G233" s="88"/>
      <c r="H233" s="88"/>
      <c r="J233" s="82"/>
      <c r="K233" s="82"/>
      <c r="L233" s="82"/>
    </row>
    <row r="234" spans="1:12" ht="32.25" customHeight="1" thickBot="1">
      <c r="A234" s="92" t="s">
        <v>164</v>
      </c>
      <c r="B234" s="92"/>
      <c r="C234" s="86"/>
      <c r="D234" s="87"/>
      <c r="E234" s="88"/>
      <c r="F234" s="88"/>
      <c r="G234" s="88"/>
      <c r="H234" s="88"/>
      <c r="J234" s="82"/>
      <c r="K234" s="82"/>
      <c r="L234" s="82"/>
    </row>
    <row r="235" spans="1:12" ht="32.25" customHeight="1" thickBot="1">
      <c r="A235" s="93" t="s">
        <v>165</v>
      </c>
      <c r="B235" s="92"/>
      <c r="C235" s="86"/>
      <c r="D235" s="87"/>
      <c r="E235" s="88"/>
      <c r="F235" s="88"/>
      <c r="G235" s="88"/>
      <c r="H235" s="88"/>
      <c r="J235" s="82"/>
      <c r="K235" s="82"/>
      <c r="L235" s="82"/>
    </row>
    <row r="236" spans="1:12" ht="14.25" customHeight="1" thickBot="1">
      <c r="A236" s="92" t="s">
        <v>166</v>
      </c>
      <c r="B236" s="92"/>
      <c r="C236" s="86"/>
      <c r="D236" s="87"/>
      <c r="E236" s="88"/>
      <c r="F236" s="88"/>
      <c r="G236" s="88"/>
      <c r="H236" s="88"/>
      <c r="J236" s="82"/>
      <c r="K236" s="82"/>
      <c r="L236" s="82"/>
    </row>
    <row r="237" spans="1:12" ht="14.25" customHeight="1">
      <c r="A237" s="79"/>
      <c r="B237" s="79"/>
      <c r="C237" s="80"/>
      <c r="D237" s="90"/>
      <c r="E237" s="90"/>
      <c r="F237" s="90"/>
      <c r="G237" s="90"/>
      <c r="H237" s="90"/>
      <c r="J237" s="82"/>
      <c r="K237" s="82"/>
      <c r="L237" s="82"/>
    </row>
    <row r="238" spans="1:12" ht="14.25" customHeight="1">
      <c r="A238" s="78" t="s">
        <v>142</v>
      </c>
      <c r="B238" s="79"/>
      <c r="C238" s="80"/>
      <c r="D238" s="81" t="s">
        <v>143</v>
      </c>
      <c r="E238" s="90"/>
      <c r="F238" s="90"/>
      <c r="G238" s="90"/>
      <c r="H238" s="90"/>
      <c r="J238" s="82"/>
      <c r="K238" s="82"/>
      <c r="L238" s="82"/>
    </row>
    <row r="240" spans="1:12" ht="12.75">
      <c r="A240" s="83"/>
      <c r="B240" s="80"/>
      <c r="C240" s="80"/>
      <c r="D240" s="90"/>
      <c r="E240" s="90"/>
      <c r="F240" s="90"/>
      <c r="G240" s="90"/>
      <c r="H240" s="83"/>
      <c r="I240" s="83"/>
      <c r="J240" s="83"/>
      <c r="K240" s="82"/>
      <c r="L240" s="82"/>
    </row>
    <row r="241" spans="1:12" ht="12.75">
      <c r="A241" s="83"/>
      <c r="B241" s="80"/>
      <c r="C241" s="80"/>
      <c r="D241" s="90"/>
      <c r="E241" s="90"/>
      <c r="F241" s="90"/>
      <c r="G241" s="90"/>
      <c r="H241" s="83"/>
      <c r="I241" s="83"/>
      <c r="J241" s="83"/>
      <c r="K241" s="82"/>
      <c r="L241" s="82"/>
    </row>
    <row r="242" spans="1:12" ht="12.75">
      <c r="A242" s="83"/>
      <c r="B242" s="80"/>
      <c r="C242" s="80"/>
      <c r="D242" s="90"/>
      <c r="E242" s="90"/>
      <c r="F242" s="90"/>
      <c r="G242" s="90"/>
      <c r="H242" s="83"/>
      <c r="I242" s="83"/>
      <c r="J242" s="83"/>
      <c r="K242" s="82"/>
      <c r="L242" s="82"/>
    </row>
    <row r="243" spans="1:12" ht="12.75">
      <c r="A243" s="83"/>
      <c r="B243" s="80"/>
      <c r="C243" s="80"/>
      <c r="D243" s="90"/>
      <c r="E243" s="90"/>
      <c r="F243" s="90"/>
      <c r="G243" s="90"/>
      <c r="H243" s="83"/>
      <c r="I243" s="83"/>
      <c r="J243" s="83"/>
      <c r="K243" s="82"/>
      <c r="L243" s="82"/>
    </row>
    <row r="244" spans="1:12" ht="12.75">
      <c r="A244" s="83"/>
      <c r="B244" s="80"/>
      <c r="C244" s="80"/>
      <c r="D244" s="90"/>
      <c r="E244" s="90"/>
      <c r="F244" s="90"/>
      <c r="G244" s="90"/>
      <c r="H244" s="83"/>
      <c r="I244" s="83"/>
      <c r="J244" s="83"/>
      <c r="K244" s="82"/>
      <c r="L244" s="82"/>
    </row>
    <row r="245" spans="2:12" ht="76.5" customHeight="1">
      <c r="B245" s="80"/>
      <c r="C245" s="80"/>
      <c r="D245" s="90"/>
      <c r="E245" s="90"/>
      <c r="F245" s="90"/>
      <c r="G245" s="90"/>
      <c r="H245" s="83"/>
      <c r="I245" s="83"/>
      <c r="J245" s="83"/>
      <c r="K245" s="82"/>
      <c r="L245" s="82"/>
    </row>
    <row r="246" spans="1:12" ht="12.75">
      <c r="A246" s="82"/>
      <c r="B246" s="82"/>
      <c r="C246" s="82"/>
      <c r="D246" s="82"/>
      <c r="E246" s="82"/>
      <c r="F246" s="82"/>
      <c r="G246" s="82"/>
      <c r="H246" s="82"/>
      <c r="I246" s="82"/>
      <c r="J246" s="82"/>
      <c r="K246" s="82"/>
      <c r="L246" s="82"/>
    </row>
  </sheetData>
  <sheetProtection selectLockedCells="1" selectUnlockedCells="1"/>
  <mergeCells count="74">
    <mergeCell ref="D30:H30"/>
    <mergeCell ref="A52:J52"/>
    <mergeCell ref="A53:J53"/>
    <mergeCell ref="A54:J54"/>
    <mergeCell ref="B56:B58"/>
    <mergeCell ref="B59:B61"/>
    <mergeCell ref="B62:B64"/>
    <mergeCell ref="B65:B67"/>
    <mergeCell ref="B68:B70"/>
    <mergeCell ref="B71:B73"/>
    <mergeCell ref="B74:B76"/>
    <mergeCell ref="B77:B79"/>
    <mergeCell ref="B80:B82"/>
    <mergeCell ref="B83:B85"/>
    <mergeCell ref="B86:B88"/>
    <mergeCell ref="B89:B91"/>
    <mergeCell ref="B92:B94"/>
    <mergeCell ref="B95:B97"/>
    <mergeCell ref="B98:B100"/>
    <mergeCell ref="B101:B103"/>
    <mergeCell ref="B104:B106"/>
    <mergeCell ref="B107:B109"/>
    <mergeCell ref="A110:I110"/>
    <mergeCell ref="A111:J111"/>
    <mergeCell ref="B113:B115"/>
    <mergeCell ref="B116:B118"/>
    <mergeCell ref="B119:B121"/>
    <mergeCell ref="B122:B124"/>
    <mergeCell ref="B125:B127"/>
    <mergeCell ref="B128:B130"/>
    <mergeCell ref="B131:B133"/>
    <mergeCell ref="B134:B136"/>
    <mergeCell ref="B137:B139"/>
    <mergeCell ref="B140:B142"/>
    <mergeCell ref="B143:B145"/>
    <mergeCell ref="B146:B148"/>
    <mergeCell ref="B149:B151"/>
    <mergeCell ref="B152:B154"/>
    <mergeCell ref="B155:B157"/>
    <mergeCell ref="B158:B160"/>
    <mergeCell ref="B161:B163"/>
    <mergeCell ref="B164:B166"/>
    <mergeCell ref="B167:B169"/>
    <mergeCell ref="B170:B172"/>
    <mergeCell ref="B173:B175"/>
    <mergeCell ref="B176:B178"/>
    <mergeCell ref="B179:B181"/>
    <mergeCell ref="B182:B184"/>
    <mergeCell ref="A225:B225"/>
    <mergeCell ref="B204:I204"/>
    <mergeCell ref="A205:J205"/>
    <mergeCell ref="A210:I210"/>
    <mergeCell ref="B185:B187"/>
    <mergeCell ref="B188:B190"/>
    <mergeCell ref="B191:B193"/>
    <mergeCell ref="B194:B196"/>
    <mergeCell ref="A197:I197"/>
    <mergeCell ref="A198:J198"/>
    <mergeCell ref="A226:B226"/>
    <mergeCell ref="A227:B227"/>
    <mergeCell ref="A228:B228"/>
    <mergeCell ref="A229:B229"/>
    <mergeCell ref="A230:B230"/>
    <mergeCell ref="A220:B220"/>
    <mergeCell ref="A221:B221"/>
    <mergeCell ref="A222:B222"/>
    <mergeCell ref="A223:B223"/>
    <mergeCell ref="A224:B224"/>
    <mergeCell ref="A231:B231"/>
    <mergeCell ref="A232:B232"/>
    <mergeCell ref="A233:B233"/>
    <mergeCell ref="A234:B234"/>
    <mergeCell ref="A235:B235"/>
    <mergeCell ref="A236:B236"/>
  </mergeCells>
  <printOptions horizontalCentered="1" verticalCentered="1"/>
  <pageMargins left="0.19652777777777777" right="0.19652777777777777" top="0.6465277777777778" bottom="0.6465277777777778" header="0.19652777777777777" footer="0.19652777777777777"/>
  <pageSetup fitToHeight="0" fitToWidth="1" horizontalDpi="300" verticalDpi="300" orientation="landscape" paperSize="9" scale="85" r:id="rId1"/>
  <headerFooter alignWithMargins="0">
    <oddHeader>&amp;LMARCHE DE FOURNITURES : DENREES&amp;CCOLLEGE JACQUES PREVERT&amp;RSEPTEMBRE-DECEMBRE 2022</oddHeader>
    <oddFooter>&amp;L&amp;F&amp;A&amp;R&amp;P&amp;N</oddFooter>
  </headerFooter>
  <rowBreaks count="5" manualBreakCount="5">
    <brk id="51" max="255" man="1"/>
    <brk id="110" max="255" man="1"/>
    <brk id="151" max="255" man="1"/>
    <brk id="197" max="255" man="1"/>
    <brk id="21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gest</cp:lastModifiedBy>
  <cp:lastPrinted>2021-10-25T08:03:45Z</cp:lastPrinted>
  <dcterms:modified xsi:type="dcterms:W3CDTF">2021-10-25T08:03:58Z</dcterms:modified>
  <cp:category/>
  <cp:version/>
  <cp:contentType/>
  <cp:contentStatus/>
</cp:coreProperties>
</file>