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Feuil1!$11:$11</definedName>
  </definedNames>
  <calcPr calcId="125725"/>
</workbook>
</file>

<file path=xl/calcChain.xml><?xml version="1.0" encoding="utf-8"?>
<calcChain xmlns="http://schemas.openxmlformats.org/spreadsheetml/2006/main">
  <c r="F21" i="1"/>
  <c r="F22"/>
  <c r="F94"/>
  <c r="F95"/>
  <c r="F96"/>
  <c r="F93"/>
  <c r="F86"/>
  <c r="F87"/>
  <c r="F88"/>
  <c r="F89"/>
  <c r="F8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55"/>
  <c r="F40"/>
  <c r="F41"/>
  <c r="F42"/>
  <c r="F43"/>
  <c r="F44"/>
  <c r="F45"/>
  <c r="F46"/>
  <c r="F47"/>
  <c r="F48"/>
  <c r="F49"/>
  <c r="F50"/>
  <c r="F51"/>
  <c r="F39"/>
  <c r="F14"/>
  <c r="F15"/>
  <c r="F16"/>
  <c r="F17"/>
  <c r="F18"/>
  <c r="F19"/>
  <c r="F20"/>
  <c r="F23"/>
  <c r="F24"/>
  <c r="F25"/>
  <c r="F26"/>
  <c r="F27"/>
  <c r="F28"/>
  <c r="F29"/>
  <c r="F30"/>
  <c r="F31"/>
  <c r="F32"/>
  <c r="F33"/>
  <c r="F34"/>
  <c r="F35"/>
  <c r="F13"/>
  <c r="F91" l="1"/>
  <c r="F37"/>
  <c r="F83"/>
  <c r="F98"/>
  <c r="F53"/>
  <c r="B102"/>
</calcChain>
</file>

<file path=xl/sharedStrings.xml><?xml version="1.0" encoding="utf-8"?>
<sst xmlns="http://schemas.openxmlformats.org/spreadsheetml/2006/main" count="183" uniqueCount="113">
  <si>
    <t>Raison sociale du Fournisseur</t>
  </si>
  <si>
    <t xml:space="preserve">Désignation des fournitures </t>
  </si>
  <si>
    <t>Unité de mesure</t>
  </si>
  <si>
    <t>Prix unitaire HT</t>
  </si>
  <si>
    <t>Quantité (1)</t>
  </si>
  <si>
    <t>kilo</t>
  </si>
  <si>
    <t>litre</t>
  </si>
  <si>
    <t>(Rappel : fournir obligatoirement un tarif en vigueur)</t>
  </si>
  <si>
    <t>Observations</t>
  </si>
  <si>
    <t>(Cachet et signature obligatoire)</t>
  </si>
  <si>
    <t>Autres articles - Remise sur catalogue de ………….…..%</t>
  </si>
  <si>
    <t>Le ……………………………………</t>
  </si>
  <si>
    <t>OBSERVATIONS</t>
  </si>
  <si>
    <t xml:space="preserve">Natures  20% </t>
  </si>
  <si>
    <t>Aromatisés 50%</t>
  </si>
  <si>
    <t>pièce</t>
  </si>
  <si>
    <t>Camembert</t>
  </si>
  <si>
    <t>Chèvre bûche</t>
  </si>
  <si>
    <t>Brie</t>
  </si>
  <si>
    <t>St Nectaire</t>
  </si>
  <si>
    <t>Emmental râpé</t>
  </si>
  <si>
    <t>Edam</t>
  </si>
  <si>
    <t>Mimolete</t>
  </si>
  <si>
    <t>Kiri</t>
  </si>
  <si>
    <t>Samos</t>
  </si>
  <si>
    <t>Tartare ail et fines herbes</t>
  </si>
  <si>
    <t>Vache qui rit</t>
  </si>
  <si>
    <t>Babybel</t>
  </si>
  <si>
    <t>Chavroux</t>
  </si>
  <si>
    <t>Lait brick</t>
  </si>
  <si>
    <t>Crème épaisse</t>
  </si>
  <si>
    <t>Beurre</t>
  </si>
  <si>
    <t>Prix unitaire TTC</t>
  </si>
  <si>
    <t>Prix total TTC</t>
  </si>
  <si>
    <t>Montant Total TTC</t>
  </si>
  <si>
    <t>71 Rue Pasteur</t>
  </si>
  <si>
    <t>77410 Claye Souilly</t>
  </si>
  <si>
    <t>Tel : 01 60 26 40 64</t>
  </si>
  <si>
    <t>Lycée Le Champ De Claye</t>
  </si>
  <si>
    <t>St paulin</t>
  </si>
  <si>
    <t>Semoule nap caramel</t>
  </si>
  <si>
    <t>Pave 1/2 sel</t>
  </si>
  <si>
    <t>sceau</t>
  </si>
  <si>
    <t>liegois vanille/caramel</t>
  </si>
  <si>
    <t>piece</t>
  </si>
  <si>
    <t>Creme dessert vanille</t>
  </si>
  <si>
    <t xml:space="preserve">N° AJI FRAIS : </t>
  </si>
  <si>
    <t>KG</t>
  </si>
  <si>
    <t xml:space="preserve">Mousse fruits </t>
  </si>
  <si>
    <t>Gélifié vanille 90 gr</t>
  </si>
  <si>
    <t>Gélifié choco 90 gr</t>
  </si>
  <si>
    <t>flan nappé caramel 100 gr</t>
  </si>
  <si>
    <t>riz au lait nature 100 gr</t>
  </si>
  <si>
    <t>riz au lait caramel  100 gr</t>
  </si>
  <si>
    <t xml:space="preserve">Blanc œuf en neige </t>
  </si>
  <si>
    <t>barquette</t>
  </si>
  <si>
    <t>fromage frais nature individuel 100 gr</t>
  </si>
  <si>
    <t>faiselle individuel 100 gr</t>
  </si>
  <si>
    <t>mozzarella vache 44 %</t>
  </si>
  <si>
    <t>fourme d'ambert</t>
  </si>
  <si>
    <t>morbier</t>
  </si>
  <si>
    <t>bresse bleu</t>
  </si>
  <si>
    <t>roquefort</t>
  </si>
  <si>
    <t xml:space="preserve">boursin ail et fine herbe </t>
  </si>
  <si>
    <t xml:space="preserve">Tome noir </t>
  </si>
  <si>
    <t xml:space="preserve">vache picon </t>
  </si>
  <si>
    <t>cantafrais</t>
  </si>
  <si>
    <t>petit moulé aux noix</t>
  </si>
  <si>
    <t>st moret nature</t>
  </si>
  <si>
    <t>mini bonbel</t>
  </si>
  <si>
    <t>cantal</t>
  </si>
  <si>
    <t>comté</t>
  </si>
  <si>
    <t>mimolette</t>
  </si>
  <si>
    <t>gouda</t>
  </si>
  <si>
    <t>tomme blanche</t>
  </si>
  <si>
    <t>bleu</t>
  </si>
  <si>
    <t>milanette</t>
  </si>
  <si>
    <t>brebicrème</t>
  </si>
  <si>
    <t>mini cabrette</t>
  </si>
  <si>
    <t>œuf liquide entier 1 k lodewuc</t>
  </si>
  <si>
    <t>kg</t>
  </si>
  <si>
    <t>A …Claye Souilly………………………………….</t>
  </si>
  <si>
    <t xml:space="preserve">Beurre micropain 10 g </t>
  </si>
  <si>
    <r>
      <t xml:space="preserve">TABLEAU DE PROPOSITION DE PRIX </t>
    </r>
    <r>
      <rPr>
        <b/>
        <vertAlign val="superscript"/>
        <sz val="16"/>
        <rFont val="Arial"/>
        <family val="2"/>
      </rPr>
      <t>(2)</t>
    </r>
  </si>
  <si>
    <t>(1) Les quantités sont indicatives et ne constituent pas un élément contractuel.</t>
  </si>
  <si>
    <t>(2)  le tableau devra être complété en totalité. 
Des produits similaires pourront être proposés</t>
  </si>
  <si>
    <t>fromage frais fruits individuel     100 gr</t>
  </si>
  <si>
    <t>liegois chocolat</t>
  </si>
  <si>
    <t>Creme dessert chocolat</t>
  </si>
  <si>
    <t>Mousse chocolat</t>
  </si>
  <si>
    <t>veloute fruix</t>
  </si>
  <si>
    <t>tiramisu</t>
  </si>
  <si>
    <t>Panna cotta aux fruits</t>
  </si>
  <si>
    <t>féta</t>
  </si>
  <si>
    <t>créme liquide entière</t>
  </si>
  <si>
    <t>Œuf poché 53 gr x 100</t>
  </si>
  <si>
    <t>seau</t>
  </si>
  <si>
    <t>TOTAL 1 TTC</t>
  </si>
  <si>
    <t>TOTAL 2 TTC</t>
  </si>
  <si>
    <t xml:space="preserve"> YAOURTS 1</t>
  </si>
  <si>
    <t xml:space="preserve"> FROMAGES 2</t>
  </si>
  <si>
    <t xml:space="preserve"> FROMAGES INDIVIDUELS 3</t>
  </si>
  <si>
    <t>TOTAL 3 TTC</t>
  </si>
  <si>
    <t>TOTAL 4 TTC</t>
  </si>
  <si>
    <t xml:space="preserve"> CREMERIE / LAIT 4</t>
  </si>
  <si>
    <t>ŒUFS 5</t>
  </si>
  <si>
    <t>TOTAL 5 TTC</t>
  </si>
  <si>
    <t>PRODUITS FRAIS BOF</t>
  </si>
  <si>
    <t>08/07/2021 au 30/06/2023</t>
  </si>
  <si>
    <t>Crème dessert praliné</t>
  </si>
  <si>
    <t>Crème dessert pistache</t>
  </si>
  <si>
    <t>Œuf écalé 53 gr 6x20 lodew en poche</t>
  </si>
  <si>
    <t>Œuf écalé 53 gr x150 lodew en sceau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</si>
</sst>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vertAlign val="superscript"/>
      <sz val="16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Fill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2" fontId="6" fillId="0" borderId="0" xfId="0" applyNumberFormat="1" applyFont="1" applyFill="1" applyBorder="1"/>
    <xf numFmtId="0" fontId="7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Fill="1"/>
    <xf numFmtId="0" fontId="4" fillId="0" borderId="0" xfId="0" applyFont="1"/>
    <xf numFmtId="0" fontId="0" fillId="0" borderId="2" xfId="0" applyFont="1" applyFill="1" applyBorder="1"/>
    <xf numFmtId="0" fontId="0" fillId="0" borderId="1" xfId="0" applyFill="1" applyBorder="1" applyAlignment="1">
      <alignment wrapText="1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/>
    <xf numFmtId="0" fontId="0" fillId="0" borderId="3" xfId="0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0" fillId="0" borderId="3" xfId="0" applyBorder="1"/>
    <xf numFmtId="2" fontId="6" fillId="0" borderId="3" xfId="0" applyNumberFormat="1" applyFont="1" applyFill="1" applyBorder="1"/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2" fontId="0" fillId="0" borderId="0" xfId="0" applyNumberFormat="1" applyFont="1" applyFill="1"/>
    <xf numFmtId="0" fontId="0" fillId="0" borderId="0" xfId="0" applyFill="1" applyBorder="1" applyAlignment="1">
      <alignment horizontal="left" wrapText="1"/>
    </xf>
    <xf numFmtId="0" fontId="0" fillId="0" borderId="12" xfId="0" applyFont="1" applyFill="1" applyBorder="1"/>
    <xf numFmtId="0" fontId="0" fillId="0" borderId="12" xfId="0" applyFont="1" applyFill="1" applyBorder="1" applyAlignment="1">
      <alignment horizontal="center"/>
    </xf>
    <xf numFmtId="0" fontId="0" fillId="0" borderId="0" xfId="0" applyFill="1" applyBorder="1"/>
    <xf numFmtId="0" fontId="0" fillId="0" borderId="12" xfId="0" applyFill="1" applyBorder="1" applyAlignment="1">
      <alignment wrapText="1"/>
    </xf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0" fontId="0" fillId="0" borderId="5" xfId="0" applyFont="1" applyFill="1" applyBorder="1"/>
    <xf numFmtId="0" fontId="0" fillId="0" borderId="16" xfId="0" applyFill="1" applyBorder="1"/>
    <xf numFmtId="0" fontId="0" fillId="0" borderId="16" xfId="0" applyFont="1" applyFill="1" applyBorder="1"/>
    <xf numFmtId="0" fontId="0" fillId="0" borderId="10" xfId="0" applyBorder="1"/>
    <xf numFmtId="0" fontId="0" fillId="0" borderId="17" xfId="0" applyFill="1" applyBorder="1" applyAlignment="1">
      <alignment wrapText="1"/>
    </xf>
    <xf numFmtId="0" fontId="0" fillId="0" borderId="3" xfId="0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0" fontId="0" fillId="0" borderId="16" xfId="0" applyFill="1" applyBorder="1" applyAlignment="1">
      <alignment horizontal="left" wrapText="1"/>
    </xf>
    <xf numFmtId="0" fontId="0" fillId="0" borderId="6" xfId="0" applyBorder="1"/>
    <xf numFmtId="0" fontId="0" fillId="0" borderId="5" xfId="0" applyFill="1" applyBorder="1" applyAlignment="1">
      <alignment wrapText="1"/>
    </xf>
    <xf numFmtId="0" fontId="0" fillId="0" borderId="25" xfId="0" applyFont="1" applyFill="1" applyBorder="1"/>
    <xf numFmtId="0" fontId="0" fillId="0" borderId="25" xfId="0" applyFill="1" applyBorder="1"/>
    <xf numFmtId="0" fontId="0" fillId="0" borderId="1" xfId="0" applyFill="1" applyBorder="1"/>
    <xf numFmtId="0" fontId="0" fillId="0" borderId="10" xfId="0" applyFill="1" applyBorder="1" applyAlignment="1">
      <alignment horizontal="center" wrapText="1"/>
    </xf>
    <xf numFmtId="2" fontId="11" fillId="0" borderId="0" xfId="0" applyNumberFormat="1" applyFont="1" applyFill="1"/>
    <xf numFmtId="0" fontId="11" fillId="0" borderId="0" xfId="0" applyFont="1"/>
    <xf numFmtId="0" fontId="12" fillId="0" borderId="0" xfId="0" applyFont="1"/>
    <xf numFmtId="0" fontId="0" fillId="0" borderId="16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9" xfId="0" applyFont="1" applyFill="1" applyBorder="1"/>
    <xf numFmtId="164" fontId="0" fillId="0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 wrapText="1"/>
    </xf>
    <xf numFmtId="164" fontId="6" fillId="0" borderId="3" xfId="0" applyNumberFormat="1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left" wrapText="1"/>
    </xf>
    <xf numFmtId="164" fontId="6" fillId="0" borderId="6" xfId="0" applyNumberFormat="1" applyFont="1" applyFill="1" applyBorder="1" applyAlignment="1">
      <alignment horizontal="left" wrapText="1"/>
    </xf>
    <xf numFmtId="0" fontId="0" fillId="0" borderId="4" xfId="0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0" fillId="0" borderId="25" xfId="0" applyBorder="1"/>
    <xf numFmtId="0" fontId="0" fillId="0" borderId="4" xfId="0" applyFill="1" applyBorder="1" applyAlignment="1">
      <alignment horizontal="left" wrapText="1"/>
    </xf>
    <xf numFmtId="0" fontId="6" fillId="2" borderId="3" xfId="0" applyFont="1" applyFill="1" applyBorder="1" applyAlignment="1">
      <alignment horizontal="center" wrapText="1"/>
    </xf>
    <xf numFmtId="0" fontId="0" fillId="2" borderId="17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2" borderId="1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2" borderId="26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Border="1" applyAlignment="1"/>
    <xf numFmtId="0" fontId="0" fillId="0" borderId="0" xfId="0" applyAlignment="1"/>
    <xf numFmtId="0" fontId="0" fillId="0" borderId="16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2" borderId="1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topLeftCell="A70" zoomScaleNormal="100" workbookViewId="0">
      <selection activeCell="N73" sqref="N73"/>
    </sheetView>
  </sheetViews>
  <sheetFormatPr baseColWidth="10" defaultRowHeight="12.75"/>
  <cols>
    <col min="1" max="1" width="31.85546875" style="32" customWidth="1"/>
    <col min="2" max="2" width="12.42578125" customWidth="1"/>
    <col min="5" max="5" width="16.5703125" customWidth="1"/>
    <col min="6" max="6" width="11" style="1" customWidth="1"/>
    <col min="7" max="7" width="0" style="2" hidden="1" customWidth="1"/>
    <col min="8" max="8" width="18.7109375" customWidth="1"/>
  </cols>
  <sheetData>
    <row r="1" spans="1:8" ht="15.75">
      <c r="A1" s="29" t="s">
        <v>38</v>
      </c>
      <c r="B1" s="4" t="s">
        <v>0</v>
      </c>
      <c r="C1" s="5"/>
      <c r="D1" s="5"/>
      <c r="E1" s="5"/>
      <c r="F1" s="6"/>
      <c r="G1" s="7"/>
    </row>
    <row r="2" spans="1:8" ht="15.75">
      <c r="A2" s="29" t="s">
        <v>35</v>
      </c>
      <c r="B2" s="114"/>
      <c r="C2" s="115"/>
      <c r="D2" s="115"/>
      <c r="E2" s="115"/>
      <c r="F2" s="116"/>
      <c r="G2" s="7"/>
    </row>
    <row r="3" spans="1:8" ht="15.75">
      <c r="A3" s="29" t="s">
        <v>36</v>
      </c>
      <c r="B3" s="117"/>
      <c r="C3" s="118"/>
      <c r="D3" s="118"/>
      <c r="E3" s="118"/>
      <c r="F3" s="119"/>
      <c r="G3" s="7"/>
    </row>
    <row r="4" spans="1:8" ht="15.75">
      <c r="A4" s="29" t="s">
        <v>37</v>
      </c>
      <c r="B4" s="120"/>
      <c r="C4" s="121"/>
      <c r="D4" s="121"/>
      <c r="E4" s="121"/>
      <c r="F4" s="122"/>
      <c r="G4" s="7"/>
    </row>
    <row r="5" spans="1:8" ht="15.75">
      <c r="A5" s="30"/>
      <c r="B5" s="8"/>
      <c r="C5" s="8"/>
      <c r="D5" s="8"/>
      <c r="E5" s="8"/>
      <c r="F5" s="8"/>
      <c r="G5" s="7"/>
    </row>
    <row r="6" spans="1:8" ht="18">
      <c r="A6" s="123" t="s">
        <v>107</v>
      </c>
      <c r="B6" s="123"/>
      <c r="C6" s="123"/>
      <c r="D6" s="123"/>
      <c r="E6" s="123"/>
      <c r="F6" s="123"/>
      <c r="G6" s="123"/>
    </row>
    <row r="7" spans="1:8" ht="18">
      <c r="A7" s="123" t="s">
        <v>108</v>
      </c>
      <c r="B7" s="123"/>
      <c r="C7" s="123"/>
      <c r="D7" s="123"/>
      <c r="E7" s="123"/>
      <c r="F7" s="123"/>
      <c r="G7" s="123"/>
    </row>
    <row r="8" spans="1:8" ht="18">
      <c r="A8" s="123" t="s">
        <v>46</v>
      </c>
      <c r="B8" s="123"/>
      <c r="C8" s="123"/>
      <c r="D8" s="123"/>
      <c r="E8" s="123"/>
      <c r="F8" s="123"/>
      <c r="G8" s="123"/>
    </row>
    <row r="9" spans="1:8" ht="23.25">
      <c r="A9" s="124" t="s">
        <v>83</v>
      </c>
      <c r="B9" s="124"/>
      <c r="C9" s="124"/>
      <c r="D9" s="124"/>
      <c r="E9" s="124"/>
      <c r="F9" s="124"/>
      <c r="G9" s="124"/>
    </row>
    <row r="10" spans="1:8" ht="15.75">
      <c r="A10" s="29"/>
      <c r="B10" s="5"/>
      <c r="C10" s="5"/>
      <c r="D10" s="5"/>
      <c r="E10" s="5"/>
      <c r="F10" s="6"/>
      <c r="G10" s="7"/>
    </row>
    <row r="11" spans="1:8" s="9" customFormat="1" ht="38.25">
      <c r="A11" s="64" t="s">
        <v>1</v>
      </c>
      <c r="B11" s="64" t="s">
        <v>2</v>
      </c>
      <c r="C11" s="64" t="s">
        <v>3</v>
      </c>
      <c r="D11" s="64" t="s">
        <v>32</v>
      </c>
      <c r="E11" s="64" t="s">
        <v>4</v>
      </c>
      <c r="F11" s="64" t="s">
        <v>33</v>
      </c>
      <c r="G11" s="65" t="s">
        <v>8</v>
      </c>
      <c r="H11" s="66" t="s">
        <v>12</v>
      </c>
    </row>
    <row r="12" spans="1:8" s="9" customFormat="1">
      <c r="A12" s="10" t="s">
        <v>99</v>
      </c>
      <c r="B12" s="100"/>
      <c r="C12" s="101"/>
      <c r="D12" s="101"/>
      <c r="E12" s="101"/>
      <c r="F12" s="101"/>
      <c r="G12" s="101"/>
      <c r="H12" s="102"/>
    </row>
    <row r="13" spans="1:8" ht="12.75" customHeight="1">
      <c r="A13" s="26" t="s">
        <v>14</v>
      </c>
      <c r="B13" s="17" t="s">
        <v>15</v>
      </c>
      <c r="C13" s="11"/>
      <c r="D13" s="11"/>
      <c r="E13" s="12">
        <v>8500</v>
      </c>
      <c r="F13" s="84">
        <f>+E13*D13</f>
        <v>0</v>
      </c>
      <c r="G13" s="55"/>
      <c r="H13" s="42"/>
    </row>
    <row r="14" spans="1:8" ht="12.75" customHeight="1">
      <c r="A14" s="26" t="s">
        <v>54</v>
      </c>
      <c r="B14" s="17" t="s">
        <v>15</v>
      </c>
      <c r="C14" s="11"/>
      <c r="D14" s="11"/>
      <c r="E14" s="12">
        <v>9000</v>
      </c>
      <c r="F14" s="84">
        <f t="shared" ref="F14:F35" si="0">+E14*D14</f>
        <v>0</v>
      </c>
      <c r="G14" s="55"/>
      <c r="H14" s="42"/>
    </row>
    <row r="15" spans="1:8" ht="12.75" customHeight="1">
      <c r="A15" s="26" t="s">
        <v>88</v>
      </c>
      <c r="B15" s="17" t="s">
        <v>15</v>
      </c>
      <c r="C15" s="11"/>
      <c r="D15" s="11"/>
      <c r="E15" s="12">
        <v>1500</v>
      </c>
      <c r="F15" s="84">
        <f t="shared" si="0"/>
        <v>0</v>
      </c>
      <c r="G15" s="55"/>
      <c r="H15" s="42"/>
    </row>
    <row r="16" spans="1:8" ht="12.75" customHeight="1">
      <c r="A16" s="26" t="s">
        <v>110</v>
      </c>
      <c r="B16" s="17" t="s">
        <v>15</v>
      </c>
      <c r="C16" s="11"/>
      <c r="D16" s="11"/>
      <c r="E16" s="12">
        <v>1500</v>
      </c>
      <c r="F16" s="84">
        <f t="shared" si="0"/>
        <v>0</v>
      </c>
      <c r="G16" s="55"/>
      <c r="H16" s="42"/>
    </row>
    <row r="17" spans="1:8" ht="12.75" customHeight="1">
      <c r="A17" s="26" t="s">
        <v>109</v>
      </c>
      <c r="B17" s="17" t="s">
        <v>15</v>
      </c>
      <c r="C17" s="11"/>
      <c r="D17" s="11"/>
      <c r="E17" s="12">
        <v>500</v>
      </c>
      <c r="F17" s="84">
        <f t="shared" si="0"/>
        <v>0</v>
      </c>
      <c r="G17" s="55"/>
      <c r="H17" s="42"/>
    </row>
    <row r="18" spans="1:8" ht="12.75" customHeight="1">
      <c r="A18" s="26" t="s">
        <v>45</v>
      </c>
      <c r="B18" s="17" t="s">
        <v>15</v>
      </c>
      <c r="C18" s="11"/>
      <c r="D18" s="11"/>
      <c r="E18" s="12">
        <v>1200</v>
      </c>
      <c r="F18" s="84">
        <f t="shared" si="0"/>
        <v>0</v>
      </c>
      <c r="G18" s="55"/>
      <c r="H18" s="42"/>
    </row>
    <row r="19" spans="1:8" ht="12.75" customHeight="1">
      <c r="A19" s="26" t="s">
        <v>57</v>
      </c>
      <c r="B19" s="17" t="s">
        <v>15</v>
      </c>
      <c r="C19" s="11"/>
      <c r="D19" s="11"/>
      <c r="E19" s="12">
        <v>2000</v>
      </c>
      <c r="F19" s="84">
        <f t="shared" si="0"/>
        <v>0</v>
      </c>
      <c r="G19" s="55"/>
      <c r="H19" s="42"/>
    </row>
    <row r="20" spans="1:8" ht="12.75" customHeight="1">
      <c r="A20" s="26" t="s">
        <v>51</v>
      </c>
      <c r="B20" s="17" t="s">
        <v>15</v>
      </c>
      <c r="C20" s="11"/>
      <c r="D20" s="11"/>
      <c r="E20" s="12">
        <v>1000</v>
      </c>
      <c r="F20" s="84">
        <f t="shared" si="0"/>
        <v>0</v>
      </c>
      <c r="G20" s="55"/>
      <c r="H20" s="42"/>
    </row>
    <row r="21" spans="1:8" ht="12.75" customHeight="1">
      <c r="A21" s="26" t="s">
        <v>86</v>
      </c>
      <c r="B21" s="17" t="s">
        <v>15</v>
      </c>
      <c r="C21" s="11"/>
      <c r="D21" s="11"/>
      <c r="E21" s="12">
        <v>1000</v>
      </c>
      <c r="F21" s="84">
        <f t="shared" si="0"/>
        <v>0</v>
      </c>
      <c r="G21" s="55"/>
      <c r="H21" s="42"/>
    </row>
    <row r="22" spans="1:8" ht="12.75" customHeight="1">
      <c r="A22" s="26" t="s">
        <v>56</v>
      </c>
      <c r="B22" s="17" t="s">
        <v>15</v>
      </c>
      <c r="C22" s="11"/>
      <c r="D22" s="11"/>
      <c r="E22" s="12">
        <v>1000</v>
      </c>
      <c r="F22" s="84">
        <f t="shared" si="0"/>
        <v>0</v>
      </c>
      <c r="G22" s="55"/>
      <c r="H22" s="42"/>
    </row>
    <row r="23" spans="1:8" ht="12.75" customHeight="1">
      <c r="A23" s="26" t="s">
        <v>50</v>
      </c>
      <c r="B23" s="17" t="s">
        <v>15</v>
      </c>
      <c r="C23" s="11"/>
      <c r="D23" s="11"/>
      <c r="E23" s="12">
        <v>1000</v>
      </c>
      <c r="F23" s="84">
        <f t="shared" si="0"/>
        <v>0</v>
      </c>
      <c r="G23" s="55"/>
      <c r="H23" s="42"/>
    </row>
    <row r="24" spans="1:8" ht="12.75" customHeight="1">
      <c r="A24" s="26" t="s">
        <v>49</v>
      </c>
      <c r="B24" s="17" t="s">
        <v>15</v>
      </c>
      <c r="C24" s="11"/>
      <c r="D24" s="11"/>
      <c r="E24" s="12">
        <v>1000</v>
      </c>
      <c r="F24" s="84">
        <f t="shared" si="0"/>
        <v>0</v>
      </c>
      <c r="G24" s="55"/>
      <c r="H24" s="42"/>
    </row>
    <row r="25" spans="1:8" ht="12.75" customHeight="1">
      <c r="A25" s="26" t="s">
        <v>87</v>
      </c>
      <c r="B25" s="17" t="s">
        <v>15</v>
      </c>
      <c r="C25" s="11"/>
      <c r="D25" s="11"/>
      <c r="E25" s="12">
        <v>1000</v>
      </c>
      <c r="F25" s="84">
        <f t="shared" si="0"/>
        <v>0</v>
      </c>
      <c r="G25" s="55"/>
      <c r="H25" s="42"/>
    </row>
    <row r="26" spans="1:8" ht="12.75" customHeight="1">
      <c r="A26" s="26" t="s">
        <v>43</v>
      </c>
      <c r="B26" s="17" t="s">
        <v>15</v>
      </c>
      <c r="C26" s="11"/>
      <c r="D26" s="11"/>
      <c r="E26" s="12">
        <v>1000</v>
      </c>
      <c r="F26" s="84">
        <f t="shared" si="0"/>
        <v>0</v>
      </c>
      <c r="G26" s="55"/>
      <c r="H26" s="42"/>
    </row>
    <row r="27" spans="1:8" ht="12.75" customHeight="1">
      <c r="A27" s="26" t="s">
        <v>89</v>
      </c>
      <c r="B27" s="17" t="s">
        <v>15</v>
      </c>
      <c r="C27" s="11"/>
      <c r="D27" s="11"/>
      <c r="E27" s="12">
        <v>1000</v>
      </c>
      <c r="F27" s="84">
        <f t="shared" si="0"/>
        <v>0</v>
      </c>
      <c r="G27" s="55"/>
      <c r="H27" s="42"/>
    </row>
    <row r="28" spans="1:8" ht="12.75" customHeight="1">
      <c r="A28" s="26" t="s">
        <v>48</v>
      </c>
      <c r="B28" s="17" t="s">
        <v>15</v>
      </c>
      <c r="C28" s="11"/>
      <c r="D28" s="11"/>
      <c r="E28" s="12">
        <v>1000</v>
      </c>
      <c r="F28" s="84">
        <f t="shared" si="0"/>
        <v>0</v>
      </c>
      <c r="G28" s="55"/>
      <c r="H28" s="42"/>
    </row>
    <row r="29" spans="1:8" ht="12.75" customHeight="1">
      <c r="A29" s="26" t="s">
        <v>13</v>
      </c>
      <c r="B29" s="17" t="s">
        <v>15</v>
      </c>
      <c r="C29" s="11"/>
      <c r="D29" s="11"/>
      <c r="E29" s="12">
        <v>1000</v>
      </c>
      <c r="F29" s="84">
        <f t="shared" si="0"/>
        <v>0</v>
      </c>
      <c r="G29" s="55"/>
      <c r="H29" s="42"/>
    </row>
    <row r="30" spans="1:8" ht="12.75" customHeight="1">
      <c r="A30" s="26" t="s">
        <v>92</v>
      </c>
      <c r="B30" s="17" t="s">
        <v>15</v>
      </c>
      <c r="C30" s="11"/>
      <c r="D30" s="11"/>
      <c r="E30" s="12">
        <v>1000</v>
      </c>
      <c r="F30" s="84">
        <f t="shared" si="0"/>
        <v>0</v>
      </c>
      <c r="G30" s="55"/>
      <c r="H30" s="42"/>
    </row>
    <row r="31" spans="1:8" ht="12.75" customHeight="1">
      <c r="A31" s="26" t="s">
        <v>53</v>
      </c>
      <c r="B31" s="17" t="s">
        <v>55</v>
      </c>
      <c r="C31" s="11"/>
      <c r="D31" s="11"/>
      <c r="E31" s="12">
        <v>500</v>
      </c>
      <c r="F31" s="84">
        <f t="shared" si="0"/>
        <v>0</v>
      </c>
      <c r="G31" s="55"/>
      <c r="H31" s="42"/>
    </row>
    <row r="32" spans="1:8" ht="12.75" customHeight="1">
      <c r="A32" s="26" t="s">
        <v>52</v>
      </c>
      <c r="B32" s="17" t="s">
        <v>44</v>
      </c>
      <c r="C32" s="11"/>
      <c r="D32" s="11"/>
      <c r="E32" s="12">
        <v>500</v>
      </c>
      <c r="F32" s="84">
        <f t="shared" si="0"/>
        <v>0</v>
      </c>
      <c r="G32" s="55"/>
      <c r="H32" s="42"/>
    </row>
    <row r="33" spans="1:8" ht="12.75" customHeight="1">
      <c r="A33" s="26" t="s">
        <v>40</v>
      </c>
      <c r="B33" s="17" t="s">
        <v>44</v>
      </c>
      <c r="C33" s="11"/>
      <c r="D33" s="11"/>
      <c r="E33" s="12">
        <v>500</v>
      </c>
      <c r="F33" s="84">
        <f t="shared" si="0"/>
        <v>0</v>
      </c>
      <c r="G33" s="55"/>
      <c r="H33" s="42"/>
    </row>
    <row r="34" spans="1:8" ht="12.75" customHeight="1">
      <c r="A34" s="26" t="s">
        <v>91</v>
      </c>
      <c r="B34" s="17" t="s">
        <v>44</v>
      </c>
      <c r="C34" s="11"/>
      <c r="D34" s="11"/>
      <c r="E34" s="12">
        <v>200</v>
      </c>
      <c r="F34" s="84">
        <f t="shared" si="0"/>
        <v>0</v>
      </c>
      <c r="G34" s="55"/>
      <c r="H34" s="42"/>
    </row>
    <row r="35" spans="1:8" ht="12.75" customHeight="1">
      <c r="A35" s="81" t="s">
        <v>90</v>
      </c>
      <c r="B35" s="16" t="s">
        <v>15</v>
      </c>
      <c r="C35" s="25"/>
      <c r="D35" s="25"/>
      <c r="E35" s="82">
        <v>2000</v>
      </c>
      <c r="F35" s="84">
        <f t="shared" si="0"/>
        <v>0</v>
      </c>
      <c r="G35" s="58"/>
      <c r="H35" s="69"/>
    </row>
    <row r="36" spans="1:8" ht="12.75" customHeight="1">
      <c r="A36" s="109" t="s">
        <v>10</v>
      </c>
      <c r="B36" s="110"/>
      <c r="C36" s="110"/>
      <c r="D36" s="110"/>
      <c r="E36" s="110"/>
      <c r="F36" s="110"/>
      <c r="G36" s="83"/>
      <c r="H36" s="61"/>
    </row>
    <row r="37" spans="1:8" ht="15" customHeight="1">
      <c r="A37" s="79"/>
      <c r="B37" s="80"/>
      <c r="C37" s="80"/>
      <c r="D37" s="80"/>
      <c r="E37" s="88" t="s">
        <v>97</v>
      </c>
      <c r="F37" s="89">
        <f>SUM(F13:F35)</f>
        <v>0</v>
      </c>
      <c r="G37" s="37"/>
      <c r="H37" s="44"/>
    </row>
    <row r="38" spans="1:8">
      <c r="A38" s="87" t="s">
        <v>100</v>
      </c>
      <c r="B38" s="111"/>
      <c r="C38" s="112"/>
      <c r="D38" s="112"/>
      <c r="E38" s="112"/>
      <c r="F38" s="112"/>
      <c r="G38" s="112"/>
      <c r="H38" s="113"/>
    </row>
    <row r="39" spans="1:8">
      <c r="A39" s="26" t="s">
        <v>16</v>
      </c>
      <c r="B39" s="90" t="s">
        <v>15</v>
      </c>
      <c r="C39" s="33"/>
      <c r="D39" s="33"/>
      <c r="E39" s="34">
        <v>250</v>
      </c>
      <c r="F39" s="91">
        <f>+E39*D39</f>
        <v>0</v>
      </c>
      <c r="G39" s="57"/>
      <c r="H39" s="92"/>
    </row>
    <row r="40" spans="1:8">
      <c r="A40" s="26" t="s">
        <v>17</v>
      </c>
      <c r="B40" s="17" t="s">
        <v>15</v>
      </c>
      <c r="C40" s="11"/>
      <c r="D40" s="11"/>
      <c r="E40" s="12">
        <v>150</v>
      </c>
      <c r="F40" s="84">
        <f t="shared" ref="F40:F51" si="1">+E40*D40</f>
        <v>0</v>
      </c>
      <c r="G40" s="55"/>
      <c r="H40" s="42"/>
    </row>
    <row r="41" spans="1:8">
      <c r="A41" s="26" t="s">
        <v>58</v>
      </c>
      <c r="B41" s="17" t="s">
        <v>15</v>
      </c>
      <c r="C41" s="11"/>
      <c r="D41" s="11"/>
      <c r="E41" s="12">
        <v>600</v>
      </c>
      <c r="F41" s="84">
        <f t="shared" si="1"/>
        <v>0</v>
      </c>
      <c r="G41" s="55"/>
      <c r="H41" s="42"/>
    </row>
    <row r="42" spans="1:8" ht="13.5" thickBot="1">
      <c r="A42" s="54" t="s">
        <v>18</v>
      </c>
      <c r="B42" s="17" t="s">
        <v>15</v>
      </c>
      <c r="C42" s="51"/>
      <c r="D42" s="51"/>
      <c r="E42" s="52">
        <v>50</v>
      </c>
      <c r="F42" s="84">
        <f t="shared" si="1"/>
        <v>0</v>
      </c>
      <c r="G42" s="56"/>
      <c r="H42" s="42"/>
    </row>
    <row r="43" spans="1:8">
      <c r="A43" s="35" t="s">
        <v>19</v>
      </c>
      <c r="B43" s="17" t="s">
        <v>15</v>
      </c>
      <c r="C43" s="33"/>
      <c r="D43" s="33"/>
      <c r="E43" s="34">
        <v>30</v>
      </c>
      <c r="F43" s="84">
        <f t="shared" si="1"/>
        <v>0</v>
      </c>
      <c r="G43" s="57"/>
      <c r="H43" s="42"/>
    </row>
    <row r="44" spans="1:8">
      <c r="A44" s="26" t="s">
        <v>20</v>
      </c>
      <c r="B44" s="17" t="s">
        <v>5</v>
      </c>
      <c r="C44" s="11"/>
      <c r="D44" s="11"/>
      <c r="E44" s="17">
        <v>75</v>
      </c>
      <c r="F44" s="84">
        <f t="shared" si="1"/>
        <v>0</v>
      </c>
      <c r="G44" s="55"/>
      <c r="H44" s="42"/>
    </row>
    <row r="45" spans="1:8">
      <c r="A45" s="26" t="s">
        <v>93</v>
      </c>
      <c r="B45" s="17" t="s">
        <v>5</v>
      </c>
      <c r="C45" s="11"/>
      <c r="D45" s="11"/>
      <c r="E45" s="17">
        <v>30</v>
      </c>
      <c r="F45" s="84">
        <f t="shared" si="1"/>
        <v>0</v>
      </c>
      <c r="G45" s="55"/>
      <c r="H45" s="42"/>
    </row>
    <row r="46" spans="1:8">
      <c r="A46" s="26" t="s">
        <v>21</v>
      </c>
      <c r="B46" s="17" t="s">
        <v>5</v>
      </c>
      <c r="C46" s="11"/>
      <c r="D46" s="11"/>
      <c r="E46" s="17">
        <v>100</v>
      </c>
      <c r="F46" s="84">
        <f t="shared" si="1"/>
        <v>0</v>
      </c>
      <c r="G46" s="55"/>
      <c r="H46" s="27"/>
    </row>
    <row r="47" spans="1:8">
      <c r="A47" s="26" t="s">
        <v>71</v>
      </c>
      <c r="B47" s="17" t="s">
        <v>5</v>
      </c>
      <c r="C47" s="11"/>
      <c r="D47" s="11"/>
      <c r="E47" s="17">
        <v>30</v>
      </c>
      <c r="F47" s="84">
        <f t="shared" si="1"/>
        <v>0</v>
      </c>
      <c r="G47" s="55"/>
      <c r="H47" s="27"/>
    </row>
    <row r="48" spans="1:8">
      <c r="A48" s="26" t="s">
        <v>59</v>
      </c>
      <c r="B48" s="17" t="s">
        <v>5</v>
      </c>
      <c r="C48" s="11"/>
      <c r="D48" s="11"/>
      <c r="E48" s="17">
        <v>30</v>
      </c>
      <c r="F48" s="84">
        <f t="shared" si="1"/>
        <v>0</v>
      </c>
      <c r="G48" s="55"/>
      <c r="H48" s="27"/>
    </row>
    <row r="49" spans="1:8">
      <c r="A49" s="26" t="s">
        <v>60</v>
      </c>
      <c r="B49" s="17" t="s">
        <v>5</v>
      </c>
      <c r="C49" s="11"/>
      <c r="D49" s="11"/>
      <c r="E49" s="17">
        <v>30</v>
      </c>
      <c r="F49" s="84">
        <f t="shared" si="1"/>
        <v>0</v>
      </c>
      <c r="G49" s="55"/>
      <c r="H49" s="27"/>
    </row>
    <row r="50" spans="1:8">
      <c r="A50" s="26" t="s">
        <v>62</v>
      </c>
      <c r="B50" s="17" t="s">
        <v>5</v>
      </c>
      <c r="C50" s="11"/>
      <c r="D50" s="11"/>
      <c r="E50" s="17">
        <v>30</v>
      </c>
      <c r="F50" s="84">
        <f t="shared" si="1"/>
        <v>0</v>
      </c>
      <c r="G50" s="55"/>
      <c r="H50" s="27"/>
    </row>
    <row r="51" spans="1:8">
      <c r="A51" s="26" t="s">
        <v>61</v>
      </c>
      <c r="B51" s="17" t="s">
        <v>5</v>
      </c>
      <c r="C51" s="11"/>
      <c r="D51" s="11"/>
      <c r="E51" s="17">
        <v>30</v>
      </c>
      <c r="F51" s="84">
        <f t="shared" si="1"/>
        <v>0</v>
      </c>
      <c r="G51" s="55"/>
      <c r="H51" s="27"/>
    </row>
    <row r="52" spans="1:8" ht="12.75" customHeight="1">
      <c r="A52" s="109" t="s">
        <v>10</v>
      </c>
      <c r="B52" s="110"/>
      <c r="C52" s="110"/>
      <c r="D52" s="110"/>
      <c r="E52" s="110"/>
      <c r="F52" s="110"/>
      <c r="G52" s="83"/>
      <c r="H52" s="61"/>
    </row>
    <row r="53" spans="1:8" ht="14.25" customHeight="1">
      <c r="A53" s="79"/>
      <c r="B53" s="80"/>
      <c r="C53" s="80"/>
      <c r="D53" s="80"/>
      <c r="E53" s="88" t="s">
        <v>98</v>
      </c>
      <c r="F53" s="89">
        <f>SUM(F39:F51)</f>
        <v>0</v>
      </c>
      <c r="G53" s="37"/>
      <c r="H53" s="44"/>
    </row>
    <row r="54" spans="1:8">
      <c r="A54" s="94" t="s">
        <v>101</v>
      </c>
      <c r="B54" s="111"/>
      <c r="C54" s="112"/>
      <c r="D54" s="112"/>
      <c r="E54" s="112"/>
      <c r="F54" s="112"/>
      <c r="G54" s="112"/>
      <c r="H54" s="113"/>
    </row>
    <row r="55" spans="1:8">
      <c r="A55" s="93" t="s">
        <v>23</v>
      </c>
      <c r="B55" s="90" t="s">
        <v>15</v>
      </c>
      <c r="C55" s="33"/>
      <c r="D55" s="33"/>
      <c r="E55" s="90">
        <v>600</v>
      </c>
      <c r="F55" s="84">
        <f t="shared" ref="F55:F81" si="2">+E55*D55</f>
        <v>0</v>
      </c>
      <c r="G55" s="57"/>
      <c r="H55" s="92"/>
    </row>
    <row r="56" spans="1:8">
      <c r="A56" s="31" t="s">
        <v>21</v>
      </c>
      <c r="B56" s="17" t="s">
        <v>44</v>
      </c>
      <c r="C56" s="11"/>
      <c r="D56" s="25"/>
      <c r="E56" s="16">
        <v>200</v>
      </c>
      <c r="F56" s="84">
        <f t="shared" si="2"/>
        <v>0</v>
      </c>
      <c r="G56" s="55"/>
      <c r="H56" s="42"/>
    </row>
    <row r="57" spans="1:8">
      <c r="A57" s="31" t="s">
        <v>24</v>
      </c>
      <c r="B57" s="17" t="s">
        <v>15</v>
      </c>
      <c r="C57" s="11"/>
      <c r="D57" s="25"/>
      <c r="E57" s="16">
        <v>500</v>
      </c>
      <c r="F57" s="84">
        <f t="shared" si="2"/>
        <v>0</v>
      </c>
      <c r="G57" s="55"/>
      <c r="H57" s="42"/>
    </row>
    <row r="58" spans="1:8">
      <c r="A58" s="31" t="s">
        <v>25</v>
      </c>
      <c r="B58" s="17" t="s">
        <v>15</v>
      </c>
      <c r="C58" s="11"/>
      <c r="D58" s="25"/>
      <c r="E58" s="16">
        <v>400</v>
      </c>
      <c r="F58" s="84">
        <f t="shared" si="2"/>
        <v>0</v>
      </c>
      <c r="G58" s="55"/>
      <c r="H58" s="27"/>
    </row>
    <row r="59" spans="1:8">
      <c r="A59" s="31" t="s">
        <v>26</v>
      </c>
      <c r="B59" s="17" t="s">
        <v>15</v>
      </c>
      <c r="C59" s="11"/>
      <c r="D59" s="25"/>
      <c r="E59" s="16">
        <v>1500</v>
      </c>
      <c r="F59" s="84">
        <f t="shared" si="2"/>
        <v>0</v>
      </c>
      <c r="G59" s="55"/>
      <c r="H59" s="42"/>
    </row>
    <row r="60" spans="1:8">
      <c r="A60" s="31" t="s">
        <v>22</v>
      </c>
      <c r="B60" s="17" t="s">
        <v>44</v>
      </c>
      <c r="C60" s="11"/>
      <c r="D60" s="25"/>
      <c r="E60" s="16">
        <v>300</v>
      </c>
      <c r="F60" s="84">
        <f t="shared" si="2"/>
        <v>0</v>
      </c>
      <c r="G60" s="55"/>
      <c r="H60" s="42"/>
    </row>
    <row r="61" spans="1:8" ht="14.45" customHeight="1">
      <c r="A61" s="26" t="s">
        <v>27</v>
      </c>
      <c r="B61" s="17" t="s">
        <v>15</v>
      </c>
      <c r="C61" s="11"/>
      <c r="D61" s="15"/>
      <c r="E61" s="16">
        <v>500</v>
      </c>
      <c r="F61" s="84">
        <f t="shared" si="2"/>
        <v>0</v>
      </c>
      <c r="G61" s="55"/>
      <c r="H61" s="42"/>
    </row>
    <row r="62" spans="1:8" ht="13.15" customHeight="1">
      <c r="A62" s="26" t="s">
        <v>39</v>
      </c>
      <c r="B62" s="17" t="s">
        <v>15</v>
      </c>
      <c r="C62" s="11"/>
      <c r="D62" s="15"/>
      <c r="E62" s="16">
        <v>500</v>
      </c>
      <c r="F62" s="84">
        <f t="shared" si="2"/>
        <v>0</v>
      </c>
      <c r="G62" s="55"/>
      <c r="H62" s="42"/>
    </row>
    <row r="63" spans="1:8">
      <c r="A63" s="26" t="s">
        <v>28</v>
      </c>
      <c r="B63" s="17" t="s">
        <v>15</v>
      </c>
      <c r="C63" s="25"/>
      <c r="D63" s="15"/>
      <c r="E63" s="16">
        <v>200</v>
      </c>
      <c r="F63" s="84">
        <f t="shared" si="2"/>
        <v>0</v>
      </c>
      <c r="G63" s="58"/>
      <c r="H63" s="42"/>
    </row>
    <row r="64" spans="1:8">
      <c r="A64" s="26" t="s">
        <v>64</v>
      </c>
      <c r="B64" s="17" t="s">
        <v>15</v>
      </c>
      <c r="C64" s="11"/>
      <c r="D64" s="73"/>
      <c r="E64" s="16">
        <v>200</v>
      </c>
      <c r="F64" s="84">
        <f t="shared" si="2"/>
        <v>0</v>
      </c>
      <c r="G64" s="37"/>
      <c r="H64" s="42"/>
    </row>
    <row r="65" spans="1:8">
      <c r="A65" s="70" t="s">
        <v>65</v>
      </c>
      <c r="B65" s="17" t="s">
        <v>15</v>
      </c>
      <c r="C65" s="11"/>
      <c r="D65" s="73"/>
      <c r="E65" s="16">
        <v>200</v>
      </c>
      <c r="F65" s="84">
        <f t="shared" si="2"/>
        <v>0</v>
      </c>
      <c r="G65" s="37"/>
      <c r="H65" s="42"/>
    </row>
    <row r="66" spans="1:8">
      <c r="A66" s="70" t="s">
        <v>63</v>
      </c>
      <c r="B66" s="17" t="s">
        <v>15</v>
      </c>
      <c r="C66" s="11"/>
      <c r="D66" s="73"/>
      <c r="E66" s="16">
        <v>200</v>
      </c>
      <c r="F66" s="84">
        <f t="shared" si="2"/>
        <v>0</v>
      </c>
      <c r="G66" s="37"/>
      <c r="H66" s="42"/>
    </row>
    <row r="67" spans="1:8">
      <c r="A67" s="70" t="s">
        <v>66</v>
      </c>
      <c r="B67" s="17" t="s">
        <v>15</v>
      </c>
      <c r="C67" s="11"/>
      <c r="D67" s="73"/>
      <c r="E67" s="16">
        <v>200</v>
      </c>
      <c r="F67" s="84">
        <f t="shared" si="2"/>
        <v>0</v>
      </c>
      <c r="G67" s="37"/>
      <c r="H67" s="42"/>
    </row>
    <row r="68" spans="1:8">
      <c r="A68" s="70" t="s">
        <v>67</v>
      </c>
      <c r="B68" s="17" t="s">
        <v>15</v>
      </c>
      <c r="C68" s="11"/>
      <c r="D68" s="73"/>
      <c r="E68" s="16">
        <v>200</v>
      </c>
      <c r="F68" s="84">
        <f t="shared" si="2"/>
        <v>0</v>
      </c>
      <c r="G68" s="37"/>
      <c r="H68" s="42"/>
    </row>
    <row r="69" spans="1:8">
      <c r="A69" s="70" t="s">
        <v>68</v>
      </c>
      <c r="B69" s="17" t="s">
        <v>15</v>
      </c>
      <c r="C69" s="11"/>
      <c r="D69" s="73"/>
      <c r="E69" s="16">
        <v>200</v>
      </c>
      <c r="F69" s="84">
        <f t="shared" si="2"/>
        <v>0</v>
      </c>
      <c r="G69" s="37"/>
      <c r="H69" s="42"/>
    </row>
    <row r="70" spans="1:8">
      <c r="A70" s="70" t="s">
        <v>69</v>
      </c>
      <c r="B70" s="17" t="s">
        <v>15</v>
      </c>
      <c r="C70" s="11"/>
      <c r="D70" s="73"/>
      <c r="E70" s="16">
        <v>200</v>
      </c>
      <c r="F70" s="84">
        <f t="shared" si="2"/>
        <v>0</v>
      </c>
      <c r="G70" s="37"/>
      <c r="H70" s="42"/>
    </row>
    <row r="71" spans="1:8">
      <c r="A71" s="70" t="s">
        <v>70</v>
      </c>
      <c r="B71" s="17" t="s">
        <v>15</v>
      </c>
      <c r="C71" s="11"/>
      <c r="D71" s="73"/>
      <c r="E71" s="16">
        <v>200</v>
      </c>
      <c r="F71" s="84">
        <f t="shared" si="2"/>
        <v>0</v>
      </c>
      <c r="G71" s="37"/>
      <c r="H71" s="42"/>
    </row>
    <row r="72" spans="1:8">
      <c r="A72" s="70" t="s">
        <v>71</v>
      </c>
      <c r="B72" s="17" t="s">
        <v>15</v>
      </c>
      <c r="C72" s="11"/>
      <c r="D72" s="73"/>
      <c r="E72" s="16">
        <v>200</v>
      </c>
      <c r="F72" s="84">
        <f t="shared" si="2"/>
        <v>0</v>
      </c>
      <c r="G72" s="37"/>
      <c r="H72" s="42"/>
    </row>
    <row r="73" spans="1:8">
      <c r="A73" s="70" t="s">
        <v>72</v>
      </c>
      <c r="B73" s="17" t="s">
        <v>15</v>
      </c>
      <c r="C73" s="11"/>
      <c r="D73" s="73"/>
      <c r="E73" s="16">
        <v>200</v>
      </c>
      <c r="F73" s="84">
        <f t="shared" si="2"/>
        <v>0</v>
      </c>
      <c r="G73" s="37"/>
      <c r="H73" s="42"/>
    </row>
    <row r="74" spans="1:8">
      <c r="A74" s="70" t="s">
        <v>20</v>
      </c>
      <c r="B74" s="17" t="s">
        <v>15</v>
      </c>
      <c r="C74" s="11"/>
      <c r="D74" s="73"/>
      <c r="E74" s="16">
        <v>200</v>
      </c>
      <c r="F74" s="84">
        <f t="shared" si="2"/>
        <v>0</v>
      </c>
      <c r="G74" s="37"/>
      <c r="H74" s="42"/>
    </row>
    <row r="75" spans="1:8">
      <c r="A75" s="70" t="s">
        <v>73</v>
      </c>
      <c r="B75" s="17" t="s">
        <v>15</v>
      </c>
      <c r="C75" s="11"/>
      <c r="D75" s="73"/>
      <c r="E75" s="16">
        <v>200</v>
      </c>
      <c r="F75" s="84">
        <f t="shared" si="2"/>
        <v>0</v>
      </c>
      <c r="G75" s="37"/>
      <c r="H75" s="42"/>
    </row>
    <row r="76" spans="1:8">
      <c r="A76" s="70" t="s">
        <v>74</v>
      </c>
      <c r="B76" s="17" t="s">
        <v>15</v>
      </c>
      <c r="C76" s="11"/>
      <c r="D76" s="73"/>
      <c r="E76" s="16">
        <v>200</v>
      </c>
      <c r="F76" s="84">
        <f t="shared" si="2"/>
        <v>0</v>
      </c>
      <c r="G76" s="37"/>
      <c r="H76" s="42"/>
    </row>
    <row r="77" spans="1:8">
      <c r="A77" s="70" t="s">
        <v>75</v>
      </c>
      <c r="B77" s="17" t="s">
        <v>15</v>
      </c>
      <c r="C77" s="11"/>
      <c r="D77" s="73"/>
      <c r="E77" s="16">
        <v>200</v>
      </c>
      <c r="F77" s="84">
        <f t="shared" si="2"/>
        <v>0</v>
      </c>
      <c r="G77" s="37"/>
      <c r="H77" s="42"/>
    </row>
    <row r="78" spans="1:8">
      <c r="A78" s="70" t="s">
        <v>77</v>
      </c>
      <c r="B78" s="17" t="s">
        <v>15</v>
      </c>
      <c r="C78" s="11"/>
      <c r="D78" s="73"/>
      <c r="E78" s="16">
        <v>200</v>
      </c>
      <c r="F78" s="84">
        <f t="shared" si="2"/>
        <v>0</v>
      </c>
      <c r="G78" s="37"/>
      <c r="H78" s="42"/>
    </row>
    <row r="79" spans="1:8">
      <c r="A79" s="70" t="s">
        <v>78</v>
      </c>
      <c r="B79" s="17" t="s">
        <v>15</v>
      </c>
      <c r="C79" s="11"/>
      <c r="D79" s="73"/>
      <c r="E79" s="16">
        <v>200</v>
      </c>
      <c r="F79" s="84">
        <f t="shared" si="2"/>
        <v>0</v>
      </c>
      <c r="G79" s="37"/>
      <c r="H79" s="42"/>
    </row>
    <row r="80" spans="1:8">
      <c r="A80" s="70" t="s">
        <v>76</v>
      </c>
      <c r="B80" s="17" t="s">
        <v>15</v>
      </c>
      <c r="C80" s="11"/>
      <c r="D80" s="73"/>
      <c r="E80" s="16">
        <v>200</v>
      </c>
      <c r="F80" s="84">
        <f t="shared" si="2"/>
        <v>0</v>
      </c>
      <c r="G80" s="37"/>
      <c r="H80" s="42"/>
    </row>
    <row r="81" spans="1:8">
      <c r="A81" s="62" t="s">
        <v>41</v>
      </c>
      <c r="B81" s="17" t="s">
        <v>15</v>
      </c>
      <c r="C81" s="71"/>
      <c r="D81" s="72"/>
      <c r="E81" s="16">
        <v>200</v>
      </c>
      <c r="F81" s="84">
        <f t="shared" si="2"/>
        <v>0</v>
      </c>
      <c r="G81" s="60"/>
      <c r="H81" s="42"/>
    </row>
    <row r="82" spans="1:8" ht="12.75" customHeight="1">
      <c r="A82" s="109" t="s">
        <v>10</v>
      </c>
      <c r="B82" s="110"/>
      <c r="C82" s="110"/>
      <c r="D82" s="110"/>
      <c r="E82" s="110"/>
      <c r="F82" s="110"/>
      <c r="G82" s="83"/>
      <c r="H82" s="61"/>
    </row>
    <row r="83" spans="1:8" ht="14.25" customHeight="1">
      <c r="A83" s="79"/>
      <c r="B83" s="80"/>
      <c r="C83" s="80"/>
      <c r="D83" s="80"/>
      <c r="E83" s="88" t="s">
        <v>102</v>
      </c>
      <c r="F83" s="89">
        <f>SUM(F55:F81)</f>
        <v>0</v>
      </c>
      <c r="G83" s="37"/>
      <c r="H83" s="44"/>
    </row>
    <row r="84" spans="1:8">
      <c r="A84" s="40" t="s">
        <v>104</v>
      </c>
      <c r="B84" s="95"/>
      <c r="C84" s="96"/>
      <c r="D84" s="96"/>
      <c r="E84" s="96"/>
      <c r="F84" s="96"/>
      <c r="G84" s="96"/>
      <c r="H84" s="97"/>
    </row>
    <row r="85" spans="1:8">
      <c r="A85" s="38" t="s">
        <v>31</v>
      </c>
      <c r="B85" s="28" t="s">
        <v>42</v>
      </c>
      <c r="C85" s="27"/>
      <c r="D85" s="27"/>
      <c r="E85" s="28">
        <v>20</v>
      </c>
      <c r="F85" s="84">
        <f t="shared" ref="F85:F89" si="3">+E85*D85</f>
        <v>0</v>
      </c>
      <c r="G85" s="59"/>
      <c r="H85" s="42"/>
    </row>
    <row r="86" spans="1:8">
      <c r="A86" s="38" t="s">
        <v>82</v>
      </c>
      <c r="B86" s="28" t="s">
        <v>6</v>
      </c>
      <c r="C86" s="27"/>
      <c r="D86" s="27"/>
      <c r="E86" s="28">
        <v>150</v>
      </c>
      <c r="F86" s="84">
        <f t="shared" si="3"/>
        <v>0</v>
      </c>
      <c r="G86" s="59"/>
      <c r="H86" s="42"/>
    </row>
    <row r="87" spans="1:8">
      <c r="A87" s="38" t="s">
        <v>30</v>
      </c>
      <c r="B87" s="28" t="s">
        <v>6</v>
      </c>
      <c r="C87" s="27"/>
      <c r="D87" s="27"/>
      <c r="E87" s="28">
        <v>70</v>
      </c>
      <c r="F87" s="84">
        <f t="shared" si="3"/>
        <v>0</v>
      </c>
      <c r="G87" s="59"/>
      <c r="H87" s="42"/>
    </row>
    <row r="88" spans="1:8">
      <c r="A88" s="38" t="s">
        <v>94</v>
      </c>
      <c r="B88" s="28" t="s">
        <v>5</v>
      </c>
      <c r="C88" s="27"/>
      <c r="D88" s="27"/>
      <c r="E88" s="28">
        <v>90</v>
      </c>
      <c r="F88" s="84">
        <f t="shared" si="3"/>
        <v>0</v>
      </c>
      <c r="G88" s="59"/>
      <c r="H88" s="42"/>
    </row>
    <row r="89" spans="1:8">
      <c r="A89" s="38" t="s">
        <v>29</v>
      </c>
      <c r="B89" s="28" t="s">
        <v>47</v>
      </c>
      <c r="C89" s="27"/>
      <c r="D89" s="27"/>
      <c r="E89" s="28">
        <v>40</v>
      </c>
      <c r="F89" s="84">
        <f t="shared" si="3"/>
        <v>0</v>
      </c>
      <c r="G89" s="59"/>
      <c r="H89" s="69"/>
    </row>
    <row r="90" spans="1:8" ht="12.75" customHeight="1">
      <c r="A90" s="109" t="s">
        <v>10</v>
      </c>
      <c r="B90" s="110"/>
      <c r="C90" s="110"/>
      <c r="D90" s="110"/>
      <c r="E90" s="110"/>
      <c r="F90" s="110"/>
      <c r="G90" s="83"/>
      <c r="H90" s="61"/>
    </row>
    <row r="91" spans="1:8" ht="14.25" customHeight="1">
      <c r="A91" s="79"/>
      <c r="B91" s="80"/>
      <c r="C91" s="80"/>
      <c r="D91" s="80"/>
      <c r="E91" s="88" t="s">
        <v>103</v>
      </c>
      <c r="F91" s="89">
        <f>SUM(F85:F89)</f>
        <v>0</v>
      </c>
      <c r="G91" s="37"/>
      <c r="H91" s="44"/>
    </row>
    <row r="92" spans="1:8" s="13" customFormat="1">
      <c r="A92" s="40" t="s">
        <v>105</v>
      </c>
      <c r="B92" s="103"/>
      <c r="C92" s="104"/>
      <c r="D92" s="104"/>
      <c r="E92" s="104"/>
      <c r="F92" s="104"/>
      <c r="G92" s="104"/>
      <c r="H92" s="105"/>
    </row>
    <row r="93" spans="1:8" s="13" customFormat="1" ht="25.5">
      <c r="A93" s="63" t="s">
        <v>111</v>
      </c>
      <c r="B93" s="67" t="s">
        <v>15</v>
      </c>
      <c r="C93" s="63"/>
      <c r="D93" s="63"/>
      <c r="E93" s="67">
        <v>1000</v>
      </c>
      <c r="F93" s="84">
        <f t="shared" ref="F93:F96" si="4">+E93*D93</f>
        <v>0</v>
      </c>
      <c r="G93" s="43"/>
      <c r="H93" s="42"/>
    </row>
    <row r="94" spans="1:8" s="13" customFormat="1" ht="25.5">
      <c r="A94" s="63" t="s">
        <v>112</v>
      </c>
      <c r="B94" s="67" t="s">
        <v>96</v>
      </c>
      <c r="C94" s="63"/>
      <c r="D94" s="63"/>
      <c r="E94" s="67">
        <v>1000</v>
      </c>
      <c r="F94" s="84">
        <f t="shared" si="4"/>
        <v>0</v>
      </c>
      <c r="G94" s="43"/>
      <c r="H94" s="42"/>
    </row>
    <row r="95" spans="1:8" s="13" customFormat="1">
      <c r="A95" s="78" t="s">
        <v>95</v>
      </c>
      <c r="B95" s="74" t="s">
        <v>96</v>
      </c>
      <c r="C95" s="63"/>
      <c r="D95" s="63"/>
      <c r="E95" s="67">
        <v>1000</v>
      </c>
      <c r="F95" s="84">
        <f t="shared" si="4"/>
        <v>0</v>
      </c>
      <c r="G95" s="43"/>
      <c r="H95" s="42"/>
    </row>
    <row r="96" spans="1:8" s="13" customFormat="1">
      <c r="A96" s="68" t="s">
        <v>79</v>
      </c>
      <c r="B96" s="74" t="s">
        <v>80</v>
      </c>
      <c r="C96" s="63"/>
      <c r="D96" s="63"/>
      <c r="E96" s="67">
        <v>200</v>
      </c>
      <c r="F96" s="84">
        <f t="shared" si="4"/>
        <v>0</v>
      </c>
      <c r="G96" s="43"/>
      <c r="H96" s="42"/>
    </row>
    <row r="97" spans="1:8" ht="12.75" customHeight="1">
      <c r="A97" s="109" t="s">
        <v>10</v>
      </c>
      <c r="B97" s="110"/>
      <c r="C97" s="110"/>
      <c r="D97" s="110"/>
      <c r="E97" s="110"/>
      <c r="F97" s="110"/>
      <c r="G97" s="83"/>
      <c r="H97" s="61"/>
    </row>
    <row r="98" spans="1:8" ht="14.25" customHeight="1">
      <c r="A98" s="79"/>
      <c r="B98" s="80"/>
      <c r="C98" s="80"/>
      <c r="D98" s="80"/>
      <c r="E98" s="85" t="s">
        <v>106</v>
      </c>
      <c r="F98" s="86">
        <f>SUM(F93:F96)</f>
        <v>0</v>
      </c>
      <c r="G98" s="83"/>
      <c r="H98" s="61"/>
    </row>
    <row r="99" spans="1:8" s="13" customFormat="1" ht="21.75" customHeight="1">
      <c r="A99" s="50"/>
      <c r="B99" s="18"/>
      <c r="C99"/>
      <c r="D99" s="18"/>
      <c r="E99" s="107" t="s">
        <v>81</v>
      </c>
      <c r="F99" s="108"/>
      <c r="G99" s="108"/>
      <c r="H99" s="108"/>
    </row>
    <row r="100" spans="1:8" s="13" customFormat="1">
      <c r="A100" s="36"/>
      <c r="B100" s="44"/>
      <c r="C100"/>
      <c r="D100" s="18"/>
      <c r="E100" s="53" t="s">
        <v>11</v>
      </c>
      <c r="F100" s="47"/>
      <c r="G100" s="49"/>
      <c r="H100" s="48"/>
    </row>
    <row r="101" spans="1:8" s="13" customFormat="1" ht="15.75">
      <c r="A101" s="41"/>
      <c r="B101" s="18"/>
      <c r="C101" s="19"/>
      <c r="D101" s="20"/>
      <c r="E101" s="46" t="s">
        <v>9</v>
      </c>
      <c r="F101" s="22"/>
      <c r="G101" s="23"/>
      <c r="H101" s="3"/>
    </row>
    <row r="102" spans="1:8" s="14" customFormat="1" ht="16.5">
      <c r="A102" s="39" t="s">
        <v>34</v>
      </c>
      <c r="B102" s="98">
        <f>+F98+F91+F83+F53+F37</f>
        <v>0</v>
      </c>
      <c r="C102" s="99"/>
      <c r="D102"/>
      <c r="E102"/>
      <c r="F102" s="1"/>
      <c r="G102" s="2"/>
      <c r="H102"/>
    </row>
    <row r="103" spans="1:8" ht="18">
      <c r="A103" s="45" t="s">
        <v>7</v>
      </c>
      <c r="B103" s="24"/>
      <c r="C103" s="3"/>
      <c r="D103" s="3"/>
    </row>
    <row r="104" spans="1:8" s="77" customFormat="1" ht="32.25" customHeight="1">
      <c r="A104" s="106" t="s">
        <v>84</v>
      </c>
      <c r="B104" s="106"/>
      <c r="C104" s="106" t="s">
        <v>85</v>
      </c>
      <c r="D104" s="106"/>
      <c r="E104" s="106"/>
      <c r="F104" s="106"/>
      <c r="G104" s="75"/>
      <c r="H104" s="76"/>
    </row>
    <row r="105" spans="1:8" s="14" customFormat="1">
      <c r="A105" s="32"/>
      <c r="B105"/>
      <c r="C105"/>
      <c r="D105"/>
      <c r="E105"/>
      <c r="F105" s="1"/>
      <c r="G105" s="2"/>
      <c r="H105"/>
    </row>
    <row r="106" spans="1:8" s="14" customFormat="1" ht="13.15" customHeight="1">
      <c r="A106" s="32"/>
      <c r="B106"/>
      <c r="C106"/>
      <c r="D106"/>
      <c r="E106"/>
      <c r="F106" s="1"/>
      <c r="G106" s="2"/>
      <c r="H106"/>
    </row>
    <row r="112" spans="1:8" s="14" customFormat="1">
      <c r="A112" s="32"/>
      <c r="B112"/>
      <c r="C112"/>
      <c r="D112"/>
      <c r="E112"/>
      <c r="F112" s="1"/>
      <c r="G112" s="2"/>
      <c r="H112"/>
    </row>
    <row r="134" spans="1:8" s="14" customFormat="1">
      <c r="A134" s="32"/>
      <c r="B134"/>
      <c r="C134"/>
      <c r="D134"/>
      <c r="E134"/>
      <c r="F134" s="1"/>
      <c r="G134" s="2"/>
      <c r="H134"/>
    </row>
    <row r="135" spans="1:8" s="14" customFormat="1">
      <c r="A135" s="32"/>
      <c r="B135"/>
      <c r="C135"/>
      <c r="D135"/>
      <c r="E135"/>
      <c r="F135" s="1"/>
      <c r="G135" s="2"/>
      <c r="H135"/>
    </row>
    <row r="136" spans="1:8" s="14" customFormat="1">
      <c r="A136" s="32"/>
      <c r="B136"/>
      <c r="C136"/>
      <c r="D136"/>
      <c r="E136"/>
      <c r="F136" s="1"/>
      <c r="G136" s="2"/>
      <c r="H136"/>
    </row>
    <row r="137" spans="1:8" s="14" customFormat="1">
      <c r="A137" s="32"/>
      <c r="B137"/>
      <c r="C137"/>
      <c r="D137"/>
      <c r="E137"/>
      <c r="F137" s="1"/>
      <c r="G137" s="2"/>
      <c r="H137"/>
    </row>
    <row r="138" spans="1:8" s="14" customFormat="1">
      <c r="A138" s="32"/>
      <c r="B138"/>
      <c r="C138"/>
      <c r="D138"/>
      <c r="E138"/>
      <c r="F138" s="1"/>
      <c r="G138" s="2"/>
      <c r="H138"/>
    </row>
    <row r="139" spans="1:8" s="14" customFormat="1">
      <c r="A139" s="32"/>
      <c r="B139"/>
      <c r="C139"/>
      <c r="D139"/>
      <c r="E139"/>
      <c r="F139" s="1"/>
      <c r="G139" s="2"/>
      <c r="H139"/>
    </row>
    <row r="143" spans="1:8" ht="39" customHeight="1"/>
    <row r="148" spans="1:8" s="21" customFormat="1" ht="16.5">
      <c r="A148" s="32"/>
      <c r="B148"/>
      <c r="C148"/>
      <c r="D148"/>
      <c r="E148"/>
      <c r="F148" s="1"/>
      <c r="G148" s="2"/>
      <c r="H148"/>
    </row>
    <row r="150" spans="1:8" s="3" customFormat="1" ht="15.75">
      <c r="A150" s="32"/>
      <c r="B150"/>
      <c r="C150"/>
      <c r="D150"/>
      <c r="E150"/>
      <c r="F150" s="1"/>
      <c r="G150" s="2"/>
      <c r="H150"/>
    </row>
    <row r="151" spans="1:8" s="3" customFormat="1" ht="15.75">
      <c r="A151" s="32"/>
      <c r="B151"/>
      <c r="C151"/>
      <c r="D151"/>
      <c r="E151"/>
      <c r="F151" s="1"/>
      <c r="G151" s="2"/>
      <c r="H151"/>
    </row>
    <row r="152" spans="1:8" s="24" customFormat="1" ht="18">
      <c r="A152" s="32"/>
      <c r="B152"/>
      <c r="C152"/>
      <c r="D152"/>
      <c r="E152"/>
      <c r="F152" s="1"/>
      <c r="G152" s="2"/>
      <c r="H152"/>
    </row>
  </sheetData>
  <sheetProtection selectLockedCells="1" selectUnlockedCells="1"/>
  <sortState ref="A85:A89">
    <sortCondition ref="A85"/>
  </sortState>
  <mergeCells count="19">
    <mergeCell ref="B2:F4"/>
    <mergeCell ref="A6:G6"/>
    <mergeCell ref="A7:G7"/>
    <mergeCell ref="A8:G8"/>
    <mergeCell ref="A36:F36"/>
    <mergeCell ref="A9:G9"/>
    <mergeCell ref="B84:H84"/>
    <mergeCell ref="B102:C102"/>
    <mergeCell ref="B12:H12"/>
    <mergeCell ref="B92:H92"/>
    <mergeCell ref="C104:F104"/>
    <mergeCell ref="A104:B104"/>
    <mergeCell ref="E99:H99"/>
    <mergeCell ref="A97:F97"/>
    <mergeCell ref="A82:F82"/>
    <mergeCell ref="A90:F90"/>
    <mergeCell ref="A52:F52"/>
    <mergeCell ref="B38:H38"/>
    <mergeCell ref="B54:H54"/>
  </mergeCells>
  <phoneticPr fontId="0" type="noConversion"/>
  <printOptions horizontalCentered="1" verticalCentered="1"/>
  <pageMargins left="0.59055118110236227" right="0.59055118110236227" top="0.23622047244094491" bottom="0.31496062992125984" header="0.27559055118110237" footer="0.15748031496062992"/>
  <pageSetup paperSize="9" firstPageNumber="0" orientation="landscape" horizontalDpi="300" verticalDpi="300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</dc:creator>
  <cp:lastModifiedBy>secint4</cp:lastModifiedBy>
  <cp:lastPrinted>2019-06-05T10:05:22Z</cp:lastPrinted>
  <dcterms:created xsi:type="dcterms:W3CDTF">2011-11-06T21:46:52Z</dcterms:created>
  <dcterms:modified xsi:type="dcterms:W3CDTF">2021-06-03T09:40:31Z</dcterms:modified>
</cp:coreProperties>
</file>