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855" windowHeight="13035" activeTab="4"/>
  </bookViews>
  <sheets>
    <sheet name="LOT 1" sheetId="1" r:id="rId1"/>
    <sheet name="LOT 2" sheetId="6" r:id="rId2"/>
    <sheet name="LOT 3" sheetId="7" r:id="rId3"/>
    <sheet name="LOT 4" sheetId="8" r:id="rId4"/>
    <sheet name="LOT 5" sheetId="5" r:id="rId5"/>
  </sheets>
  <calcPr calcId="124519"/>
</workbook>
</file>

<file path=xl/calcChain.xml><?xml version="1.0" encoding="utf-8"?>
<calcChain xmlns="http://schemas.openxmlformats.org/spreadsheetml/2006/main">
  <c r="H8" i="6"/>
  <c r="H17" i="8"/>
  <c r="H16"/>
  <c r="H15"/>
  <c r="H14"/>
  <c r="H13"/>
  <c r="H12"/>
  <c r="H11"/>
  <c r="H10"/>
  <c r="H9"/>
  <c r="H8"/>
  <c r="H7"/>
  <c r="H6"/>
  <c r="H7" i="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H9" i="6"/>
  <c r="H10"/>
  <c r="H11"/>
  <c r="H6"/>
  <c r="H7"/>
  <c r="H12"/>
  <c r="H15"/>
  <c r="H14"/>
  <c r="H13"/>
  <c r="H14" i="1"/>
  <c r="H12"/>
  <c r="H11"/>
  <c r="H9"/>
  <c r="H8"/>
  <c r="H7"/>
  <c r="H7" i="5"/>
  <c r="H8"/>
  <c r="H18" i="8" l="1"/>
  <c r="H28" i="7"/>
  <c r="H29" s="1"/>
  <c r="H16" i="6"/>
  <c r="H17" s="1"/>
  <c r="H18" s="1"/>
  <c r="H15" i="1"/>
  <c r="H16" s="1"/>
  <c r="H17" l="1"/>
  <c r="H18" s="1"/>
  <c r="H19" i="8"/>
  <c r="H20" s="1"/>
  <c r="H30" i="7"/>
  <c r="H9" i="5"/>
  <c r="H10"/>
  <c r="H11"/>
  <c r="H12"/>
  <c r="H13"/>
  <c r="H6"/>
  <c r="H14" l="1"/>
  <c r="H15" s="1"/>
  <c r="H16" l="1"/>
</calcChain>
</file>

<file path=xl/sharedStrings.xml><?xml version="1.0" encoding="utf-8"?>
<sst xmlns="http://schemas.openxmlformats.org/spreadsheetml/2006/main" count="266" uniqueCount="144">
  <si>
    <t>APPEL PUBLIC A LA CONCURRENCE DANS LE CADRE D'UNE PROCEDURE ADAPTEE</t>
  </si>
  <si>
    <t xml:space="preserve">Unité </t>
  </si>
  <si>
    <t>Quantité</t>
  </si>
  <si>
    <t>Viande de bœuf français</t>
  </si>
  <si>
    <t>kg</t>
  </si>
  <si>
    <t>Viande de veau français</t>
  </si>
  <si>
    <t>Epaule ou bas carré en rôti</t>
  </si>
  <si>
    <t>Morceaux à braiser semi-parés - sauté de veau (morceaux de 60 g), épaule, collier, tendron</t>
  </si>
  <si>
    <t>Sauté sans os, épaule, collier (morceaux de 60 g)</t>
  </si>
  <si>
    <t xml:space="preserve">Epaule </t>
  </si>
  <si>
    <t>HORS TVA</t>
  </si>
  <si>
    <t>TVA</t>
  </si>
  <si>
    <t>TOTAL TTC</t>
  </si>
  <si>
    <t>Côtes de porc échine</t>
  </si>
  <si>
    <t>Rôti de porc échine</t>
  </si>
  <si>
    <t>Rôti de porc filet mignon</t>
  </si>
  <si>
    <t xml:space="preserve">Sauté (épaule) en morceaux de 50/60g </t>
  </si>
  <si>
    <t>Saucisse de Toulouse</t>
  </si>
  <si>
    <t>Poitrine fumée</t>
  </si>
  <si>
    <t>Chair à saucisse</t>
  </si>
  <si>
    <t>Boudin portion 120 g</t>
  </si>
  <si>
    <t>Chorizo "cular"</t>
  </si>
  <si>
    <t>Dés de jambon cuit</t>
  </si>
  <si>
    <t>Jambon cuit superieur sous vide DDD norme AFNOR</t>
  </si>
  <si>
    <t>Jambon sec tranché</t>
  </si>
  <si>
    <t>Lardons fumés</t>
  </si>
  <si>
    <t>Mortadelle</t>
  </si>
  <si>
    <t>Mousse de canard</t>
  </si>
  <si>
    <t>Museau</t>
  </si>
  <si>
    <t>Pâté de campagne PP Qualité supérieure maison</t>
  </si>
  <si>
    <t>Rosette</t>
  </si>
  <si>
    <t>Salami</t>
  </si>
  <si>
    <t>Saucisse de Strasbourg</t>
  </si>
  <si>
    <t>Saucisson à l'ail</t>
  </si>
  <si>
    <t>Rillettes pur porc</t>
  </si>
  <si>
    <t>Aiguillette de poulet</t>
  </si>
  <si>
    <t>Cuisse de poulet déjointée</t>
  </si>
  <si>
    <t>Escalope de dinde 120g (viande blanche sans peau)</t>
  </si>
  <si>
    <t>Filet de poulet</t>
  </si>
  <si>
    <t>Pilon de poulet</t>
  </si>
  <si>
    <t>Sauté de canard</t>
  </si>
  <si>
    <t>Sauté de dinde désossé dénervé sans os, sans peau coupé morceaux 60g</t>
  </si>
  <si>
    <t>Suprême de poulet fermier 130g/140g</t>
  </si>
  <si>
    <t>Jambon à griller</t>
  </si>
  <si>
    <t>Saucisson sec</t>
  </si>
  <si>
    <t>5-1</t>
  </si>
  <si>
    <t>5-2</t>
  </si>
  <si>
    <t>5-3</t>
  </si>
  <si>
    <t>5-4</t>
  </si>
  <si>
    <t>5-5</t>
  </si>
  <si>
    <t>5-6</t>
  </si>
  <si>
    <t>5-7</t>
  </si>
  <si>
    <t>5-8</t>
  </si>
  <si>
    <t>ANNEE SCOLAIRE 2021/2022</t>
  </si>
  <si>
    <t>Article</t>
  </si>
  <si>
    <t>Marque</t>
  </si>
  <si>
    <t>Code fournisseur</t>
  </si>
  <si>
    <t>Prix unitaire hors taxe *</t>
  </si>
  <si>
    <t>Total hors taxe</t>
  </si>
  <si>
    <t>MARCHE DE FOURNITURE DE PRODUITS CARNES FRAIS</t>
  </si>
  <si>
    <t>Après avoir pris connaissance du règlement de la présente consultation, je m'engage à livrer les fournitures ci-dessus pour un montant de . . . . . . . . . . . . . . . . . . . . . . . . . . . . . . . . .   HT  et  . . . . . . . . . . . . . . . . . . . .  TTC</t>
  </si>
  <si>
    <t>Cachet, nom et signature</t>
  </si>
  <si>
    <t>Lot n° 5 :  produits carnés découpés et ou marinés</t>
  </si>
  <si>
    <t>1-1</t>
  </si>
  <si>
    <t>1-2</t>
  </si>
  <si>
    <t>1-3</t>
  </si>
  <si>
    <t>1-4</t>
  </si>
  <si>
    <t>1-5</t>
  </si>
  <si>
    <t>1-6</t>
  </si>
  <si>
    <t>1-7</t>
  </si>
  <si>
    <t>Lot n° 1 :  bœuf, veau, agneau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</si>
  <si>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</si>
  <si>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</si>
  <si>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</si>
  <si>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</si>
  <si>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</si>
  <si>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</si>
  <si>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</si>
  <si>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</si>
  <si>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</si>
  <si>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</si>
  <si>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</si>
  <si>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</si>
  <si>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</si>
  <si>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</si>
  <si>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</si>
  <si>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</si>
  <si>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</si>
  <si>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</si>
  <si>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</si>
  <si>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</si>
  <si>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</si>
  <si>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</si>
  <si>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</si>
  <si>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</si>
  <si>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</si>
  <si>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</si>
  <si>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</si>
  <si>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</si>
  <si>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</si>
  <si>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</si>
  <si>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</si>
  <si>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Lot n° 3 : charcuterie</t>
  </si>
  <si>
    <t>Terrine de poisson</t>
  </si>
  <si>
    <t>Terrine de saumon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</si>
  <si>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</si>
  <si>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</si>
  <si>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</si>
  <si>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</si>
  <si>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</si>
  <si>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</si>
  <si>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</si>
  <si>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</si>
  <si>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</si>
  <si>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</si>
  <si>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</si>
  <si>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</si>
  <si>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Lot n° 2 :  porc</t>
  </si>
  <si>
    <t>Bourguignon</t>
  </si>
  <si>
    <t>Sot l'y laisse de dinde</t>
  </si>
  <si>
    <t>Osso bucco de dinde avec os</t>
  </si>
  <si>
    <t>Lot n° 4 : volaille classe A</t>
  </si>
  <si>
    <t>Poulet PAC Label Rouge Classe A sans abats</t>
  </si>
  <si>
    <t>Viande d'agneau origine France ou Irlande</t>
  </si>
  <si>
    <t xml:space="preserve"> (*) échantillon à fournir</t>
  </si>
  <si>
    <r>
      <t xml:space="preserve">Bavette non tranchée </t>
    </r>
    <r>
      <rPr>
        <b/>
        <sz val="10"/>
        <rFont val="Arial"/>
        <family val="2"/>
      </rPr>
      <t xml:space="preserve"> (*)</t>
    </r>
  </si>
  <si>
    <r>
      <t xml:space="preserve">Faux filet de bœuf non tranché  </t>
    </r>
    <r>
      <rPr>
        <b/>
        <sz val="10"/>
        <color rgb="FFFF0000"/>
        <rFont val="Arial"/>
        <family val="2"/>
      </rPr>
      <t>(*)</t>
    </r>
  </si>
  <si>
    <t>2-10</t>
  </si>
  <si>
    <t>Andouillette AAAAA  (*)</t>
  </si>
  <si>
    <t>émincé de porc frais cru</t>
  </si>
  <si>
    <t>émincé de bœuf frais cru</t>
  </si>
  <si>
    <t>poêlée de poisson frais cru</t>
  </si>
  <si>
    <t>poêlée de saumon frais cru</t>
  </si>
  <si>
    <t>poêlée de truite fraîche crue</t>
  </si>
  <si>
    <t>émincé de dinde frais cru</t>
  </si>
  <si>
    <t>noisette de poulet frais cru</t>
  </si>
  <si>
    <t xml:space="preserve"> (1) il peut être proposé plusieurs marinades différentes</t>
  </si>
  <si>
    <r>
      <t xml:space="preserve">poêlée de poisson marinée  </t>
    </r>
    <r>
      <rPr>
        <sz val="8"/>
        <rFont val="Arial"/>
        <family val="2"/>
      </rPr>
      <t>(1)</t>
    </r>
  </si>
  <si>
    <r>
      <t xml:space="preserve">Chipolatas  </t>
    </r>
    <r>
      <rPr>
        <b/>
        <sz val="10"/>
        <color rgb="FFFF0000"/>
        <rFont val="Arial"/>
        <family val="2"/>
      </rPr>
      <t>(*)</t>
    </r>
  </si>
  <si>
    <r>
      <t xml:space="preserve">Chipolatas aux herbes  </t>
    </r>
    <r>
      <rPr>
        <b/>
        <sz val="10"/>
        <color rgb="FFFF0000"/>
        <rFont val="Arial"/>
        <family val="2"/>
      </rPr>
      <t>(*)</t>
    </r>
  </si>
  <si>
    <r>
      <t xml:space="preserve">Crépinette  </t>
    </r>
    <r>
      <rPr>
        <b/>
        <sz val="10"/>
        <color rgb="FFFF0000"/>
        <rFont val="Arial"/>
        <family val="2"/>
      </rPr>
      <t>(*)</t>
    </r>
  </si>
  <si>
    <r>
      <t xml:space="preserve">Pâté en croûte  </t>
    </r>
    <r>
      <rPr>
        <b/>
        <sz val="10"/>
        <color rgb="FFFF0000"/>
        <rFont val="Arial"/>
        <family val="2"/>
      </rPr>
      <t>(*)</t>
    </r>
  </si>
  <si>
    <r>
      <t xml:space="preserve">Saucisse fumée à cuire  </t>
    </r>
    <r>
      <rPr>
        <b/>
        <sz val="10"/>
        <color rgb="FFFF0000"/>
        <rFont val="Arial"/>
        <family val="2"/>
      </rPr>
      <t>(*)</t>
    </r>
  </si>
  <si>
    <r>
      <t xml:space="preserve">Paupiette de dinde  </t>
    </r>
    <r>
      <rPr>
        <b/>
        <sz val="10"/>
        <color rgb="FFFF000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</si>
</sst>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2">
    <numFmt numFmtId="164" formatCode="#,##0.000\ _€"/>
    <numFmt numFmtId="165" formatCode="0.000"/>
  </numFmts>
  <fonts count="8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18"/>
      <color indexed="56"/>
      <name val="Cambria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0" fillId="0" borderId="4" xfId="0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3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3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3">
    <cellStyle name="Normal" xfId="0" builtinId="0"/>
    <cellStyle name="Titre 1" xfId="1"/>
    <cellStyle name="Titr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workbookViewId="0">
      <selection activeCell="F7" sqref="F7"/>
    </sheetView>
  </sheetViews>
  <sheetFormatPr baseColWidth="10" defaultRowHeight="12"/>
  <cols>
    <col min="1" max="1" width="5.42578125" style="13" customWidth="1"/>
    <col min="2" max="2" width="34.42578125" style="4" customWidth="1"/>
    <col min="3" max="3" width="7.7109375" style="1" customWidth="1"/>
    <col min="4" max="4" width="7.85546875" style="5" customWidth="1"/>
    <col min="5" max="5" width="10.5703125" style="5" customWidth="1"/>
    <col min="6" max="6" width="9.42578125" style="1" customWidth="1"/>
    <col min="7" max="7" width="10.5703125" style="1" customWidth="1"/>
    <col min="8" max="8" width="12" style="1" customWidth="1"/>
    <col min="9" max="16384" width="11.42578125" style="1"/>
  </cols>
  <sheetData>
    <row r="1" spans="1:10" s="15" customFormat="1" ht="17.25" customHeight="1">
      <c r="A1" s="14"/>
      <c r="B1" s="58" t="s">
        <v>53</v>
      </c>
      <c r="C1" s="59"/>
      <c r="D1" s="59"/>
      <c r="E1" s="59"/>
      <c r="F1" s="59"/>
      <c r="G1" s="59"/>
      <c r="H1" s="59"/>
    </row>
    <row r="2" spans="1:10" s="15" customFormat="1" ht="15.75" customHeight="1">
      <c r="A2" s="14"/>
      <c r="B2" s="58" t="s">
        <v>0</v>
      </c>
      <c r="C2" s="59"/>
      <c r="D2" s="59"/>
      <c r="E2" s="59"/>
      <c r="F2" s="59"/>
      <c r="G2" s="59"/>
      <c r="H2" s="59"/>
    </row>
    <row r="3" spans="1:10" s="15" customFormat="1" ht="24.75" customHeight="1">
      <c r="A3" s="14"/>
      <c r="B3" s="60" t="s">
        <v>59</v>
      </c>
      <c r="C3" s="61"/>
      <c r="D3" s="61"/>
      <c r="E3" s="61"/>
      <c r="F3" s="61"/>
      <c r="G3" s="61"/>
      <c r="H3" s="61"/>
      <c r="J3" s="16"/>
    </row>
    <row r="4" spans="1:10" ht="17.25" customHeight="1">
      <c r="B4" s="62" t="s">
        <v>70</v>
      </c>
      <c r="C4" s="63"/>
      <c r="D4" s="63"/>
      <c r="E4" s="63"/>
      <c r="F4" s="63"/>
      <c r="G4" s="63"/>
      <c r="H4" s="63"/>
    </row>
    <row r="5" spans="1:10" s="15" customFormat="1" ht="51" customHeight="1">
      <c r="A5" s="24"/>
      <c r="B5" s="18" t="s">
        <v>54</v>
      </c>
      <c r="C5" s="19" t="s">
        <v>55</v>
      </c>
      <c r="D5" s="19" t="s">
        <v>56</v>
      </c>
      <c r="E5" s="20" t="s">
        <v>1</v>
      </c>
      <c r="F5" s="20" t="s">
        <v>2</v>
      </c>
      <c r="G5" s="21" t="s">
        <v>57</v>
      </c>
      <c r="H5" s="20" t="s">
        <v>58</v>
      </c>
    </row>
    <row r="6" spans="1:10" s="30" customFormat="1" ht="23.1" customHeight="1">
      <c r="A6" s="26"/>
      <c r="B6" s="66" t="s">
        <v>3</v>
      </c>
      <c r="C6" s="66"/>
      <c r="D6" s="27"/>
      <c r="E6" s="28"/>
      <c r="F6" s="29"/>
      <c r="G6" s="29"/>
      <c r="H6" s="29"/>
    </row>
    <row r="7" spans="1:10" s="30" customFormat="1" ht="16.5" customHeight="1">
      <c r="A7" s="26" t="s">
        <v>63</v>
      </c>
      <c r="B7" s="23" t="s">
        <v>125</v>
      </c>
      <c r="C7" s="29"/>
      <c r="D7" s="27"/>
      <c r="E7" s="27" t="s">
        <v>4</v>
      </c>
      <c r="F7" s="32">
        <v>400</v>
      </c>
      <c r="G7" s="33"/>
      <c r="H7" s="33">
        <f>F7*G7</f>
        <v>0</v>
      </c>
    </row>
    <row r="8" spans="1:10" s="30" customFormat="1" ht="16.5" customHeight="1">
      <c r="A8" s="26" t="s">
        <v>64</v>
      </c>
      <c r="B8" s="31" t="s">
        <v>118</v>
      </c>
      <c r="C8" s="29"/>
      <c r="D8" s="27"/>
      <c r="E8" s="27" t="s">
        <v>4</v>
      </c>
      <c r="F8" s="32">
        <v>600</v>
      </c>
      <c r="G8" s="33"/>
      <c r="H8" s="33">
        <f>F8*G8</f>
        <v>0</v>
      </c>
    </row>
    <row r="9" spans="1:10" s="30" customFormat="1" ht="16.5" customHeight="1">
      <c r="A9" s="26" t="s">
        <v>65</v>
      </c>
      <c r="B9" s="23" t="s">
        <v>126</v>
      </c>
      <c r="C9" s="29"/>
      <c r="D9" s="27"/>
      <c r="E9" s="27" t="s">
        <v>4</v>
      </c>
      <c r="F9" s="32">
        <v>400</v>
      </c>
      <c r="G9" s="33"/>
      <c r="H9" s="33">
        <f>F9*G9</f>
        <v>0</v>
      </c>
    </row>
    <row r="10" spans="1:10" s="30" customFormat="1" ht="23.1" customHeight="1">
      <c r="A10" s="26"/>
      <c r="B10" s="66" t="s">
        <v>5</v>
      </c>
      <c r="C10" s="66"/>
      <c r="D10" s="27"/>
      <c r="E10" s="27"/>
      <c r="F10" s="28"/>
      <c r="G10" s="28"/>
      <c r="H10" s="28"/>
    </row>
    <row r="11" spans="1:10" s="30" customFormat="1" ht="16.5" customHeight="1">
      <c r="A11" s="26" t="s">
        <v>66</v>
      </c>
      <c r="B11" s="34" t="s">
        <v>6</v>
      </c>
      <c r="C11" s="29"/>
      <c r="D11" s="27"/>
      <c r="E11" s="27" t="s">
        <v>4</v>
      </c>
      <c r="F11" s="32">
        <v>350</v>
      </c>
      <c r="G11" s="33"/>
      <c r="H11" s="33">
        <f>F11*G11</f>
        <v>0</v>
      </c>
    </row>
    <row r="12" spans="1:10" s="30" customFormat="1" ht="36" customHeight="1">
      <c r="A12" s="26" t="s">
        <v>67</v>
      </c>
      <c r="B12" s="35" t="s">
        <v>7</v>
      </c>
      <c r="C12" s="29"/>
      <c r="D12" s="27"/>
      <c r="E12" s="27" t="s">
        <v>4</v>
      </c>
      <c r="F12" s="32">
        <v>350</v>
      </c>
      <c r="G12" s="33"/>
      <c r="H12" s="33">
        <f>F12*G12</f>
        <v>0</v>
      </c>
    </row>
    <row r="13" spans="1:10" s="30" customFormat="1" ht="26.25" customHeight="1">
      <c r="A13" s="26"/>
      <c r="B13" s="25" t="s">
        <v>123</v>
      </c>
      <c r="C13" s="29"/>
      <c r="D13" s="27"/>
      <c r="E13" s="27" t="s">
        <v>4</v>
      </c>
      <c r="F13" s="32"/>
      <c r="G13" s="33"/>
      <c r="H13" s="33"/>
    </row>
    <row r="14" spans="1:10" s="30" customFormat="1" ht="16.5" customHeight="1">
      <c r="A14" s="26" t="s">
        <v>68</v>
      </c>
      <c r="B14" s="36" t="s">
        <v>9</v>
      </c>
      <c r="C14" s="29"/>
      <c r="D14" s="27"/>
      <c r="E14" s="27" t="s">
        <v>4</v>
      </c>
      <c r="F14" s="37">
        <v>80</v>
      </c>
      <c r="G14" s="33"/>
      <c r="H14" s="33">
        <f>F14*G14</f>
        <v>0</v>
      </c>
    </row>
    <row r="15" spans="1:10" s="30" customFormat="1" ht="27.75" customHeight="1">
      <c r="A15" s="26" t="s">
        <v>69</v>
      </c>
      <c r="B15" s="38" t="s">
        <v>8</v>
      </c>
      <c r="C15" s="29"/>
      <c r="D15" s="27"/>
      <c r="E15" s="27" t="s">
        <v>4</v>
      </c>
      <c r="F15" s="32">
        <v>200</v>
      </c>
      <c r="G15" s="33"/>
      <c r="H15" s="33">
        <f>SUM(H13:H14)</f>
        <v>0</v>
      </c>
    </row>
    <row r="16" spans="1:10" s="30" customFormat="1" ht="18.75" customHeight="1">
      <c r="A16" s="39"/>
      <c r="B16" s="47" t="s">
        <v>124</v>
      </c>
      <c r="C16" s="41"/>
      <c r="D16" s="41"/>
      <c r="E16" s="42"/>
      <c r="F16" s="43" t="s">
        <v>10</v>
      </c>
      <c r="G16" s="44"/>
      <c r="H16" s="45">
        <f>SUM(H6:H15)</f>
        <v>0</v>
      </c>
    </row>
    <row r="17" spans="1:8" s="30" customFormat="1" ht="18.75" customHeight="1">
      <c r="A17" s="39"/>
      <c r="B17" s="40"/>
      <c r="C17" s="41"/>
      <c r="D17" s="41"/>
      <c r="E17" s="42"/>
      <c r="F17" s="43" t="s">
        <v>11</v>
      </c>
      <c r="G17" s="46"/>
      <c r="H17" s="45">
        <f>H16*0.055</f>
        <v>0</v>
      </c>
    </row>
    <row r="18" spans="1:8" s="30" customFormat="1" ht="18.75" customHeight="1">
      <c r="A18" s="39"/>
      <c r="B18" s="40"/>
      <c r="C18" s="41"/>
      <c r="D18" s="41"/>
      <c r="E18" s="42"/>
      <c r="F18" s="43" t="s">
        <v>12</v>
      </c>
      <c r="G18" s="46"/>
      <c r="H18" s="45">
        <f>H16+H17</f>
        <v>0</v>
      </c>
    </row>
    <row r="19" spans="1:8" ht="13.5" customHeight="1">
      <c r="A19" s="22"/>
      <c r="B19" s="6"/>
      <c r="C19" s="6"/>
      <c r="D19" s="6"/>
      <c r="E19" s="6"/>
      <c r="F19" s="6"/>
    </row>
    <row r="20" spans="1:8" ht="69" customHeight="1">
      <c r="A20" s="22"/>
      <c r="B20" s="64" t="s">
        <v>60</v>
      </c>
      <c r="C20" s="64"/>
      <c r="D20" s="65"/>
      <c r="E20" s="67" t="s">
        <v>61</v>
      </c>
      <c r="F20" s="68"/>
      <c r="G20" s="68"/>
    </row>
    <row r="21" spans="1:8">
      <c r="D21" s="1"/>
      <c r="F21" s="5"/>
    </row>
    <row r="22" spans="1:8">
      <c r="B22" s="3"/>
      <c r="C22" s="3"/>
      <c r="D22" s="3"/>
      <c r="E22" s="3"/>
      <c r="F22" s="3"/>
    </row>
  </sheetData>
  <sheetProtection selectLockedCells="1" selectUnlockedCells="1"/>
  <sortState ref="B20:E26">
    <sortCondition ref="B20:B26"/>
  </sortState>
  <mergeCells count="8">
    <mergeCell ref="B1:H1"/>
    <mergeCell ref="B2:H2"/>
    <mergeCell ref="B3:H3"/>
    <mergeCell ref="B4:H4"/>
    <mergeCell ref="B20:D20"/>
    <mergeCell ref="B6:C6"/>
    <mergeCell ref="B10:C10"/>
    <mergeCell ref="E20:G20"/>
  </mergeCells>
  <pageMargins left="0.59055118110236227" right="0.59055118110236227" top="0.59055118110236227" bottom="0.59055118110236227" header="0.39370078740157483" footer="0.39370078740157483"/>
  <pageSetup paperSize="9" scale="90" firstPageNumber="0" orientation="landscape" horizontalDpi="300" verticalDpi="300" r:id="rId1"/>
  <headerFooter alignWithMargins="0">
    <oddHeader>&amp;L&amp;9LYCEE MAURICE GENEVOIX
45147 INGRE CEDEX</oddHeader>
    <oddFooter>&amp;CPage &amp;P
&amp;A</oddFooter>
  </headerFooter>
  <ignoredErrors>
    <ignoredError sqref="H7:H12 H14:H16 H17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workbookViewId="0">
      <selection activeCell="F6" sqref="F6:F15"/>
    </sheetView>
  </sheetViews>
  <sheetFormatPr baseColWidth="10" defaultRowHeight="12"/>
  <cols>
    <col min="1" max="1" width="5.42578125" style="13" customWidth="1"/>
    <col min="2" max="2" width="32.5703125" style="4" customWidth="1"/>
    <col min="3" max="3" width="10" style="1" customWidth="1"/>
    <col min="4" max="4" width="9.140625" style="5" customWidth="1"/>
    <col min="5" max="5" width="10.5703125" style="5" customWidth="1"/>
    <col min="6" max="6" width="9.42578125" style="1" customWidth="1"/>
    <col min="7" max="7" width="10.5703125" style="1" customWidth="1"/>
    <col min="8" max="8" width="12" style="1" customWidth="1"/>
    <col min="9" max="16384" width="11.42578125" style="1"/>
  </cols>
  <sheetData>
    <row r="1" spans="1:10" s="15" customFormat="1" ht="17.25" customHeight="1">
      <c r="A1" s="14"/>
      <c r="B1" s="58" t="s">
        <v>53</v>
      </c>
      <c r="C1" s="59"/>
      <c r="D1" s="59"/>
      <c r="E1" s="59"/>
      <c r="F1" s="59"/>
      <c r="G1" s="59"/>
      <c r="H1" s="59"/>
    </row>
    <row r="2" spans="1:10" s="15" customFormat="1" ht="15.75" customHeight="1">
      <c r="A2" s="14"/>
      <c r="B2" s="58" t="s">
        <v>0</v>
      </c>
      <c r="C2" s="59"/>
      <c r="D2" s="59"/>
      <c r="E2" s="59"/>
      <c r="F2" s="59"/>
      <c r="G2" s="59"/>
      <c r="H2" s="59"/>
    </row>
    <row r="3" spans="1:10" s="15" customFormat="1" ht="24.75" customHeight="1">
      <c r="A3" s="14"/>
      <c r="B3" s="60" t="s">
        <v>59</v>
      </c>
      <c r="C3" s="61"/>
      <c r="D3" s="61"/>
      <c r="E3" s="61"/>
      <c r="F3" s="61"/>
      <c r="G3" s="61"/>
      <c r="H3" s="61"/>
      <c r="J3" s="16"/>
    </row>
    <row r="4" spans="1:10" ht="17.25" customHeight="1">
      <c r="B4" s="62" t="s">
        <v>117</v>
      </c>
      <c r="C4" s="63"/>
      <c r="D4" s="63"/>
      <c r="E4" s="63"/>
      <c r="F4" s="63"/>
      <c r="G4" s="63"/>
      <c r="H4" s="63"/>
    </row>
    <row r="5" spans="1:10" s="15" customFormat="1" ht="51" customHeight="1">
      <c r="A5" s="24"/>
      <c r="B5" s="18" t="s">
        <v>54</v>
      </c>
      <c r="C5" s="19" t="s">
        <v>55</v>
      </c>
      <c r="D5" s="19" t="s">
        <v>56</v>
      </c>
      <c r="E5" s="20" t="s">
        <v>1</v>
      </c>
      <c r="F5" s="20" t="s">
        <v>2</v>
      </c>
      <c r="G5" s="21" t="s">
        <v>57</v>
      </c>
      <c r="H5" s="20" t="s">
        <v>58</v>
      </c>
    </row>
    <row r="6" spans="1:10" s="30" customFormat="1" ht="20.25" customHeight="1">
      <c r="A6" s="26" t="s">
        <v>71</v>
      </c>
      <c r="B6" s="52" t="s">
        <v>19</v>
      </c>
      <c r="C6" s="29"/>
      <c r="D6" s="27"/>
      <c r="E6" s="27" t="s">
        <v>4</v>
      </c>
      <c r="F6" s="32">
        <v>100</v>
      </c>
      <c r="G6" s="33"/>
      <c r="H6" s="33">
        <f t="shared" ref="H6:H12" si="0">F6*G6</f>
        <v>0</v>
      </c>
    </row>
    <row r="7" spans="1:10" s="30" customFormat="1" ht="20.25" customHeight="1">
      <c r="A7" s="26" t="s">
        <v>72</v>
      </c>
      <c r="B7" s="52" t="s">
        <v>138</v>
      </c>
      <c r="C7" s="29"/>
      <c r="D7" s="27"/>
      <c r="E7" s="27" t="s">
        <v>4</v>
      </c>
      <c r="F7" s="32">
        <v>150</v>
      </c>
      <c r="G7" s="33"/>
      <c r="H7" s="33">
        <f t="shared" si="0"/>
        <v>0</v>
      </c>
    </row>
    <row r="8" spans="1:10" s="30" customFormat="1" ht="20.25" customHeight="1">
      <c r="A8" s="26" t="s">
        <v>73</v>
      </c>
      <c r="B8" s="52" t="s">
        <v>139</v>
      </c>
      <c r="C8" s="29"/>
      <c r="D8" s="27"/>
      <c r="E8" s="27" t="s">
        <v>4</v>
      </c>
      <c r="F8" s="32">
        <v>150</v>
      </c>
      <c r="G8" s="33"/>
      <c r="H8" s="33">
        <f t="shared" ref="H8" si="1">F8*G8</f>
        <v>0</v>
      </c>
    </row>
    <row r="9" spans="1:10" s="30" customFormat="1" ht="20.25" customHeight="1">
      <c r="A9" s="26" t="s">
        <v>74</v>
      </c>
      <c r="B9" s="52" t="s">
        <v>13</v>
      </c>
      <c r="C9" s="29"/>
      <c r="D9" s="27"/>
      <c r="E9" s="27" t="s">
        <v>4</v>
      </c>
      <c r="F9" s="32">
        <v>300</v>
      </c>
      <c r="G9" s="33"/>
      <c r="H9" s="33">
        <f t="shared" si="0"/>
        <v>0</v>
      </c>
    </row>
    <row r="10" spans="1:10" s="30" customFormat="1" ht="20.25" customHeight="1">
      <c r="A10" s="26" t="s">
        <v>75</v>
      </c>
      <c r="B10" s="53" t="s">
        <v>43</v>
      </c>
      <c r="C10" s="29"/>
      <c r="D10" s="27"/>
      <c r="E10" s="27" t="s">
        <v>4</v>
      </c>
      <c r="F10" s="32">
        <v>500</v>
      </c>
      <c r="G10" s="33"/>
      <c r="H10" s="33">
        <f t="shared" si="0"/>
        <v>0</v>
      </c>
    </row>
    <row r="11" spans="1:10" s="30" customFormat="1" ht="20.25" customHeight="1">
      <c r="A11" s="26" t="s">
        <v>76</v>
      </c>
      <c r="B11" s="52" t="s">
        <v>18</v>
      </c>
      <c r="C11" s="29"/>
      <c r="D11" s="27"/>
      <c r="E11" s="27" t="s">
        <v>4</v>
      </c>
      <c r="F11" s="32">
        <v>45</v>
      </c>
      <c r="G11" s="33"/>
      <c r="H11" s="33">
        <f t="shared" si="0"/>
        <v>0</v>
      </c>
    </row>
    <row r="12" spans="1:10" s="30" customFormat="1" ht="20.25" customHeight="1">
      <c r="A12" s="26" t="s">
        <v>77</v>
      </c>
      <c r="B12" s="52" t="s">
        <v>14</v>
      </c>
      <c r="C12" s="29"/>
      <c r="D12" s="27"/>
      <c r="E12" s="27" t="s">
        <v>4</v>
      </c>
      <c r="F12" s="32">
        <v>300</v>
      </c>
      <c r="G12" s="33"/>
      <c r="H12" s="33">
        <f t="shared" si="0"/>
        <v>0</v>
      </c>
    </row>
    <row r="13" spans="1:10" s="30" customFormat="1" ht="20.25" customHeight="1">
      <c r="A13" s="26" t="s">
        <v>78</v>
      </c>
      <c r="B13" s="52" t="s">
        <v>15</v>
      </c>
      <c r="C13" s="29"/>
      <c r="D13" s="27"/>
      <c r="E13" s="27" t="s">
        <v>4</v>
      </c>
      <c r="F13" s="32">
        <v>100</v>
      </c>
      <c r="G13" s="33"/>
      <c r="H13" s="33">
        <f>F13*G13</f>
        <v>0</v>
      </c>
    </row>
    <row r="14" spans="1:10" s="30" customFormat="1" ht="20.25" customHeight="1">
      <c r="A14" s="26" t="s">
        <v>79</v>
      </c>
      <c r="B14" s="52" t="s">
        <v>17</v>
      </c>
      <c r="C14" s="29"/>
      <c r="D14" s="27"/>
      <c r="E14" s="27" t="s">
        <v>4</v>
      </c>
      <c r="F14" s="32">
        <v>300</v>
      </c>
      <c r="G14" s="33"/>
      <c r="H14" s="33">
        <f>F14*G14</f>
        <v>0</v>
      </c>
    </row>
    <row r="15" spans="1:10" s="30" customFormat="1" ht="20.25" customHeight="1">
      <c r="A15" s="26" t="s">
        <v>127</v>
      </c>
      <c r="B15" s="54" t="s">
        <v>16</v>
      </c>
      <c r="C15" s="29"/>
      <c r="D15" s="27"/>
      <c r="E15" s="27" t="s">
        <v>4</v>
      </c>
      <c r="F15" s="32">
        <v>400</v>
      </c>
      <c r="G15" s="33"/>
      <c r="H15" s="33">
        <f>F15*G15</f>
        <v>0</v>
      </c>
    </row>
    <row r="16" spans="1:10" ht="20.25" customHeight="1">
      <c r="B16" s="47" t="s">
        <v>124</v>
      </c>
      <c r="C16" s="2"/>
      <c r="D16" s="2"/>
      <c r="E16" s="7"/>
      <c r="F16" s="8" t="s">
        <v>10</v>
      </c>
      <c r="G16" s="9"/>
      <c r="H16" s="11">
        <f>SUM(H6:H15)</f>
        <v>0</v>
      </c>
    </row>
    <row r="17" spans="1:8" ht="20.25" customHeight="1">
      <c r="B17" s="6"/>
      <c r="C17" s="2"/>
      <c r="D17" s="2"/>
      <c r="E17" s="7"/>
      <c r="F17" s="8" t="s">
        <v>11</v>
      </c>
      <c r="G17" s="10"/>
      <c r="H17" s="11">
        <f>H16*0.055</f>
        <v>0</v>
      </c>
    </row>
    <row r="18" spans="1:8" ht="20.25" customHeight="1">
      <c r="B18" s="6"/>
      <c r="C18" s="2"/>
      <c r="D18" s="2"/>
      <c r="E18" s="7"/>
      <c r="F18" s="8" t="s">
        <v>12</v>
      </c>
      <c r="G18" s="10"/>
      <c r="H18" s="11">
        <f>H16+H17</f>
        <v>0</v>
      </c>
    </row>
    <row r="19" spans="1:8" ht="9" customHeight="1">
      <c r="A19" s="12"/>
      <c r="B19" s="6"/>
      <c r="C19" s="6"/>
      <c r="D19" s="6"/>
      <c r="E19" s="6"/>
      <c r="F19" s="6"/>
    </row>
    <row r="20" spans="1:8" ht="69" customHeight="1">
      <c r="A20" s="22"/>
      <c r="B20" s="64" t="s">
        <v>60</v>
      </c>
      <c r="C20" s="64"/>
      <c r="D20" s="65"/>
      <c r="E20" s="67" t="s">
        <v>61</v>
      </c>
      <c r="F20" s="68"/>
      <c r="G20" s="68"/>
    </row>
    <row r="21" spans="1:8">
      <c r="D21" s="1"/>
      <c r="F21" s="5"/>
    </row>
    <row r="22" spans="1:8">
      <c r="B22" s="3"/>
      <c r="C22" s="3"/>
      <c r="D22" s="3"/>
      <c r="E22" s="3"/>
      <c r="F22" s="3"/>
    </row>
  </sheetData>
  <sheetProtection selectLockedCells="1" selectUnlockedCells="1"/>
  <mergeCells count="6">
    <mergeCell ref="B20:D20"/>
    <mergeCell ref="B1:H1"/>
    <mergeCell ref="B2:H2"/>
    <mergeCell ref="B3:H3"/>
    <mergeCell ref="B4:H4"/>
    <mergeCell ref="E20:G20"/>
  </mergeCells>
  <pageMargins left="0.59055118110236227" right="0.59055118110236227" top="0.59055118110236227" bottom="0.59055118110236227" header="0.39370078740157483" footer="0.39370078740157483"/>
  <pageSetup paperSize="9" scale="90" firstPageNumber="0" orientation="landscape" horizontalDpi="300" verticalDpi="300" r:id="rId1"/>
  <headerFooter alignWithMargins="0">
    <oddHeader>&amp;L&amp;9LYCEE MAURICE GENEVOIX
45147 INGRE CEDEX</oddHeader>
    <oddFooter>&amp;CPage &amp;P
&amp;A</oddFooter>
  </headerFooter>
  <ignoredErrors>
    <ignoredError sqref="H12:H15 H6:H8 H9:H11 H16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7" zoomScale="130" zoomScaleNormal="130" workbookViewId="0">
      <selection activeCell="F6" sqref="F6:F27"/>
    </sheetView>
  </sheetViews>
  <sheetFormatPr baseColWidth="10" defaultRowHeight="12"/>
  <cols>
    <col min="1" max="1" width="5.42578125" style="13" customWidth="1"/>
    <col min="2" max="2" width="38.85546875" style="4" customWidth="1"/>
    <col min="3" max="3" width="14.140625" style="1" customWidth="1"/>
    <col min="4" max="4" width="10.140625" style="5" customWidth="1"/>
    <col min="5" max="5" width="10.5703125" style="5" customWidth="1"/>
    <col min="6" max="6" width="7.7109375" style="1" customWidth="1"/>
    <col min="7" max="7" width="8.7109375" style="1" customWidth="1"/>
    <col min="8" max="8" width="12" style="1" customWidth="1"/>
    <col min="9" max="16384" width="11.42578125" style="1"/>
  </cols>
  <sheetData>
    <row r="1" spans="1:10" s="15" customFormat="1" ht="17.25" customHeight="1">
      <c r="A1" s="14"/>
      <c r="B1" s="58" t="s">
        <v>53</v>
      </c>
      <c r="C1" s="59"/>
      <c r="D1" s="59"/>
      <c r="E1" s="59"/>
      <c r="F1" s="59"/>
      <c r="G1" s="59"/>
      <c r="H1" s="59"/>
    </row>
    <row r="2" spans="1:10" s="15" customFormat="1" ht="15.75" customHeight="1">
      <c r="A2" s="14"/>
      <c r="B2" s="58" t="s">
        <v>0</v>
      </c>
      <c r="C2" s="59"/>
      <c r="D2" s="59"/>
      <c r="E2" s="59"/>
      <c r="F2" s="59"/>
      <c r="G2" s="59"/>
      <c r="H2" s="59"/>
    </row>
    <row r="3" spans="1:10" s="15" customFormat="1" ht="24.75" customHeight="1">
      <c r="A3" s="14"/>
      <c r="B3" s="60" t="s">
        <v>59</v>
      </c>
      <c r="C3" s="61"/>
      <c r="D3" s="61"/>
      <c r="E3" s="61"/>
      <c r="F3" s="61"/>
      <c r="G3" s="61"/>
      <c r="H3" s="61"/>
      <c r="J3" s="16"/>
    </row>
    <row r="4" spans="1:10" ht="17.25" customHeight="1">
      <c r="B4" s="62" t="s">
        <v>102</v>
      </c>
      <c r="C4" s="63"/>
      <c r="D4" s="63"/>
      <c r="E4" s="63"/>
      <c r="F4" s="63"/>
      <c r="G4" s="63"/>
      <c r="H4" s="63"/>
    </row>
    <row r="5" spans="1:10" s="15" customFormat="1" ht="51" customHeight="1">
      <c r="A5" s="24"/>
      <c r="B5" s="18" t="s">
        <v>54</v>
      </c>
      <c r="C5" s="19" t="s">
        <v>55</v>
      </c>
      <c r="D5" s="19" t="s">
        <v>56</v>
      </c>
      <c r="E5" s="20" t="s">
        <v>1</v>
      </c>
      <c r="F5" s="20" t="s">
        <v>2</v>
      </c>
      <c r="G5" s="21" t="s">
        <v>57</v>
      </c>
      <c r="H5" s="20" t="s">
        <v>58</v>
      </c>
    </row>
    <row r="6" spans="1:10" s="30" customFormat="1" ht="20.25" customHeight="1">
      <c r="A6" s="26" t="s">
        <v>80</v>
      </c>
      <c r="B6" s="35" t="s">
        <v>128</v>
      </c>
      <c r="C6" s="29"/>
      <c r="D6" s="27"/>
      <c r="E6" s="27" t="s">
        <v>4</v>
      </c>
      <c r="F6" s="32">
        <v>100</v>
      </c>
      <c r="G6" s="33"/>
      <c r="H6" s="33">
        <f t="shared" ref="H6:H27" si="0">F6*G6</f>
        <v>0</v>
      </c>
    </row>
    <row r="7" spans="1:10" s="30" customFormat="1" ht="20.25" customHeight="1">
      <c r="A7" s="26" t="s">
        <v>81</v>
      </c>
      <c r="B7" s="35" t="s">
        <v>20</v>
      </c>
      <c r="C7" s="29"/>
      <c r="D7" s="27"/>
      <c r="E7" s="27" t="s">
        <v>4</v>
      </c>
      <c r="F7" s="32">
        <v>50</v>
      </c>
      <c r="G7" s="33"/>
      <c r="H7" s="33">
        <f t="shared" si="0"/>
        <v>0</v>
      </c>
    </row>
    <row r="8" spans="1:10" s="30" customFormat="1" ht="20.25" customHeight="1">
      <c r="A8" s="26" t="s">
        <v>82</v>
      </c>
      <c r="B8" s="55" t="s">
        <v>21</v>
      </c>
      <c r="C8" s="29"/>
      <c r="D8" s="27"/>
      <c r="E8" s="27" t="s">
        <v>4</v>
      </c>
      <c r="F8" s="32">
        <v>80</v>
      </c>
      <c r="G8" s="33"/>
      <c r="H8" s="33">
        <f t="shared" si="0"/>
        <v>0</v>
      </c>
    </row>
    <row r="9" spans="1:10" s="30" customFormat="1" ht="20.25" customHeight="1">
      <c r="A9" s="26" t="s">
        <v>83</v>
      </c>
      <c r="B9" s="35" t="s">
        <v>140</v>
      </c>
      <c r="C9" s="29"/>
      <c r="D9" s="27"/>
      <c r="E9" s="27" t="s">
        <v>4</v>
      </c>
      <c r="F9" s="32">
        <v>100</v>
      </c>
      <c r="G9" s="33"/>
      <c r="H9" s="33">
        <f t="shared" si="0"/>
        <v>0</v>
      </c>
    </row>
    <row r="10" spans="1:10" s="30" customFormat="1" ht="20.25" customHeight="1">
      <c r="A10" s="26" t="s">
        <v>84</v>
      </c>
      <c r="B10" s="55" t="s">
        <v>22</v>
      </c>
      <c r="C10" s="29"/>
      <c r="D10" s="27"/>
      <c r="E10" s="27" t="s">
        <v>4</v>
      </c>
      <c r="F10" s="32">
        <v>175</v>
      </c>
      <c r="G10" s="33"/>
      <c r="H10" s="33">
        <f t="shared" si="0"/>
        <v>0</v>
      </c>
    </row>
    <row r="11" spans="1:10" s="30" customFormat="1" ht="26.25" customHeight="1">
      <c r="A11" s="26" t="s">
        <v>85</v>
      </c>
      <c r="B11" s="55" t="s">
        <v>23</v>
      </c>
      <c r="C11" s="29"/>
      <c r="D11" s="27"/>
      <c r="E11" s="27" t="s">
        <v>4</v>
      </c>
      <c r="F11" s="32">
        <v>100</v>
      </c>
      <c r="G11" s="33"/>
      <c r="H11" s="33">
        <f t="shared" si="0"/>
        <v>0</v>
      </c>
    </row>
    <row r="12" spans="1:10" s="30" customFormat="1" ht="20.25" customHeight="1">
      <c r="A12" s="26" t="s">
        <v>86</v>
      </c>
      <c r="B12" s="55" t="s">
        <v>24</v>
      </c>
      <c r="C12" s="29"/>
      <c r="D12" s="27"/>
      <c r="E12" s="27" t="s">
        <v>4</v>
      </c>
      <c r="F12" s="32">
        <v>50</v>
      </c>
      <c r="G12" s="33"/>
      <c r="H12" s="33">
        <f t="shared" si="0"/>
        <v>0</v>
      </c>
    </row>
    <row r="13" spans="1:10" s="30" customFormat="1" ht="20.25" customHeight="1">
      <c r="A13" s="26" t="s">
        <v>87</v>
      </c>
      <c r="B13" s="55" t="s">
        <v>25</v>
      </c>
      <c r="C13" s="29"/>
      <c r="D13" s="27"/>
      <c r="E13" s="27" t="s">
        <v>4</v>
      </c>
      <c r="F13" s="56">
        <v>300</v>
      </c>
      <c r="G13" s="33"/>
      <c r="H13" s="33">
        <f t="shared" si="0"/>
        <v>0</v>
      </c>
    </row>
    <row r="14" spans="1:10" s="30" customFormat="1" ht="20.25" customHeight="1">
      <c r="A14" s="26" t="s">
        <v>88</v>
      </c>
      <c r="B14" s="55" t="s">
        <v>26</v>
      </c>
      <c r="C14" s="29"/>
      <c r="D14" s="27"/>
      <c r="E14" s="27" t="s">
        <v>4</v>
      </c>
      <c r="F14" s="32">
        <v>15</v>
      </c>
      <c r="G14" s="33"/>
      <c r="H14" s="33">
        <f t="shared" si="0"/>
        <v>0</v>
      </c>
    </row>
    <row r="15" spans="1:10" s="30" customFormat="1" ht="22.5" customHeight="1">
      <c r="A15" s="26" t="s">
        <v>89</v>
      </c>
      <c r="B15" s="57" t="s">
        <v>27</v>
      </c>
      <c r="C15" s="29"/>
      <c r="D15" s="27"/>
      <c r="E15" s="27" t="s">
        <v>4</v>
      </c>
      <c r="F15" s="32">
        <v>60</v>
      </c>
      <c r="G15" s="33"/>
      <c r="H15" s="33">
        <f t="shared" si="0"/>
        <v>0</v>
      </c>
    </row>
    <row r="16" spans="1:10" s="30" customFormat="1" ht="20.25" customHeight="1">
      <c r="A16" s="26" t="s">
        <v>90</v>
      </c>
      <c r="B16" s="57" t="s">
        <v>28</v>
      </c>
      <c r="C16" s="29"/>
      <c r="D16" s="27"/>
      <c r="E16" s="27" t="s">
        <v>4</v>
      </c>
      <c r="F16" s="32">
        <v>10</v>
      </c>
      <c r="G16" s="33"/>
      <c r="H16" s="33">
        <f t="shared" si="0"/>
        <v>0</v>
      </c>
    </row>
    <row r="17" spans="1:8" s="30" customFormat="1" ht="25.5" customHeight="1">
      <c r="A17" s="26" t="s">
        <v>91</v>
      </c>
      <c r="B17" s="55" t="s">
        <v>29</v>
      </c>
      <c r="C17" s="29"/>
      <c r="D17" s="27"/>
      <c r="E17" s="27" t="s">
        <v>4</v>
      </c>
      <c r="F17" s="37">
        <v>50</v>
      </c>
      <c r="G17" s="33"/>
      <c r="H17" s="33">
        <f t="shared" si="0"/>
        <v>0</v>
      </c>
    </row>
    <row r="18" spans="1:8" s="30" customFormat="1" ht="20.25" customHeight="1">
      <c r="A18" s="26" t="s">
        <v>92</v>
      </c>
      <c r="B18" s="55" t="s">
        <v>141</v>
      </c>
      <c r="C18" s="29"/>
      <c r="D18" s="27"/>
      <c r="E18" s="27" t="s">
        <v>4</v>
      </c>
      <c r="F18" s="32">
        <v>25</v>
      </c>
      <c r="G18" s="33"/>
      <c r="H18" s="33">
        <f t="shared" si="0"/>
        <v>0</v>
      </c>
    </row>
    <row r="19" spans="1:8" s="30" customFormat="1" ht="20.25" customHeight="1">
      <c r="A19" s="26" t="s">
        <v>93</v>
      </c>
      <c r="B19" s="35" t="s">
        <v>34</v>
      </c>
      <c r="C19" s="29"/>
      <c r="D19" s="27"/>
      <c r="E19" s="27" t="s">
        <v>4</v>
      </c>
      <c r="F19" s="32">
        <v>18</v>
      </c>
      <c r="G19" s="33"/>
      <c r="H19" s="33">
        <f t="shared" si="0"/>
        <v>0</v>
      </c>
    </row>
    <row r="20" spans="1:8" s="30" customFormat="1" ht="20.25" customHeight="1">
      <c r="A20" s="26" t="s">
        <v>94</v>
      </c>
      <c r="B20" s="35" t="s">
        <v>30</v>
      </c>
      <c r="C20" s="29"/>
      <c r="D20" s="27"/>
      <c r="E20" s="27" t="s">
        <v>4</v>
      </c>
      <c r="F20" s="32">
        <v>55</v>
      </c>
      <c r="G20" s="33"/>
      <c r="H20" s="33">
        <f t="shared" si="0"/>
        <v>0</v>
      </c>
    </row>
    <row r="21" spans="1:8" s="30" customFormat="1" ht="20.25" customHeight="1">
      <c r="A21" s="26" t="s">
        <v>95</v>
      </c>
      <c r="B21" s="35" t="s">
        <v>31</v>
      </c>
      <c r="C21" s="29"/>
      <c r="D21" s="27"/>
      <c r="E21" s="27" t="s">
        <v>4</v>
      </c>
      <c r="F21" s="32">
        <v>20</v>
      </c>
      <c r="G21" s="33"/>
      <c r="H21" s="33">
        <f t="shared" si="0"/>
        <v>0</v>
      </c>
    </row>
    <row r="22" spans="1:8" s="30" customFormat="1" ht="20.25" customHeight="1">
      <c r="A22" s="26" t="s">
        <v>96</v>
      </c>
      <c r="B22" s="35" t="s">
        <v>32</v>
      </c>
      <c r="C22" s="29"/>
      <c r="D22" s="27"/>
      <c r="E22" s="27" t="s">
        <v>4</v>
      </c>
      <c r="F22" s="32">
        <v>100</v>
      </c>
      <c r="G22" s="33"/>
      <c r="H22" s="33">
        <f t="shared" si="0"/>
        <v>0</v>
      </c>
    </row>
    <row r="23" spans="1:8" s="30" customFormat="1" ht="20.25" customHeight="1">
      <c r="A23" s="26" t="s">
        <v>97</v>
      </c>
      <c r="B23" s="35" t="s">
        <v>142</v>
      </c>
      <c r="C23" s="29"/>
      <c r="D23" s="27"/>
      <c r="E23" s="27" t="s">
        <v>4</v>
      </c>
      <c r="F23" s="37">
        <v>100</v>
      </c>
      <c r="G23" s="33"/>
      <c r="H23" s="33">
        <f t="shared" si="0"/>
        <v>0</v>
      </c>
    </row>
    <row r="24" spans="1:8" s="30" customFormat="1" ht="20.25" customHeight="1">
      <c r="A24" s="26" t="s">
        <v>98</v>
      </c>
      <c r="B24" s="35" t="s">
        <v>33</v>
      </c>
      <c r="C24" s="29"/>
      <c r="D24" s="27"/>
      <c r="E24" s="27" t="s">
        <v>4</v>
      </c>
      <c r="F24" s="37">
        <v>44</v>
      </c>
      <c r="G24" s="33"/>
      <c r="H24" s="33">
        <f t="shared" si="0"/>
        <v>0</v>
      </c>
    </row>
    <row r="25" spans="1:8" s="30" customFormat="1" ht="20.25" customHeight="1">
      <c r="A25" s="26" t="s">
        <v>99</v>
      </c>
      <c r="B25" s="35" t="s">
        <v>44</v>
      </c>
      <c r="C25" s="29"/>
      <c r="D25" s="27"/>
      <c r="E25" s="27" t="s">
        <v>4</v>
      </c>
      <c r="F25" s="37">
        <v>60</v>
      </c>
      <c r="G25" s="33"/>
      <c r="H25" s="33">
        <f t="shared" si="0"/>
        <v>0</v>
      </c>
    </row>
    <row r="26" spans="1:8" s="30" customFormat="1" ht="20.25" customHeight="1">
      <c r="A26" s="26" t="s">
        <v>100</v>
      </c>
      <c r="B26" s="35" t="s">
        <v>103</v>
      </c>
      <c r="C26" s="29"/>
      <c r="D26" s="27"/>
      <c r="E26" s="27" t="s">
        <v>4</v>
      </c>
      <c r="F26" s="37">
        <v>15</v>
      </c>
      <c r="G26" s="33"/>
      <c r="H26" s="33">
        <f t="shared" si="0"/>
        <v>0</v>
      </c>
    </row>
    <row r="27" spans="1:8" s="30" customFormat="1" ht="20.25" customHeight="1">
      <c r="A27" s="26" t="s">
        <v>101</v>
      </c>
      <c r="B27" s="35" t="s">
        <v>104</v>
      </c>
      <c r="C27" s="29"/>
      <c r="D27" s="27"/>
      <c r="E27" s="27" t="s">
        <v>4</v>
      </c>
      <c r="F27" s="37">
        <v>15</v>
      </c>
      <c r="G27" s="33"/>
      <c r="H27" s="33">
        <f t="shared" si="0"/>
        <v>0</v>
      </c>
    </row>
    <row r="28" spans="1:8" ht="20.25" customHeight="1">
      <c r="B28" s="47" t="s">
        <v>124</v>
      </c>
      <c r="C28" s="2"/>
      <c r="D28" s="2"/>
      <c r="E28" s="7"/>
      <c r="F28" s="8" t="s">
        <v>10</v>
      </c>
      <c r="G28" s="9"/>
      <c r="H28" s="11">
        <f>SUM(H6:H27)</f>
        <v>0</v>
      </c>
    </row>
    <row r="29" spans="1:8" ht="20.25" customHeight="1">
      <c r="B29" s="6"/>
      <c r="C29" s="2"/>
      <c r="D29" s="2"/>
      <c r="E29" s="7"/>
      <c r="F29" s="8" t="s">
        <v>11</v>
      </c>
      <c r="G29" s="10"/>
      <c r="H29" s="11">
        <f>H28*0.055</f>
        <v>0</v>
      </c>
    </row>
    <row r="30" spans="1:8" ht="20.25" customHeight="1">
      <c r="B30" s="6"/>
      <c r="C30" s="2"/>
      <c r="D30" s="2"/>
      <c r="E30" s="7"/>
      <c r="F30" s="8" t="s">
        <v>12</v>
      </c>
      <c r="G30" s="10"/>
      <c r="H30" s="11">
        <f>H28+H29</f>
        <v>0</v>
      </c>
    </row>
    <row r="31" spans="1:8" ht="9" customHeight="1">
      <c r="A31" s="12"/>
      <c r="B31" s="6"/>
      <c r="C31" s="6"/>
      <c r="D31" s="6"/>
      <c r="E31" s="6"/>
      <c r="F31" s="6"/>
    </row>
    <row r="32" spans="1:8" ht="69" customHeight="1">
      <c r="A32" s="22"/>
      <c r="B32" s="64" t="s">
        <v>60</v>
      </c>
      <c r="C32" s="64"/>
      <c r="D32" s="65"/>
      <c r="E32" s="67" t="s">
        <v>61</v>
      </c>
      <c r="F32" s="68"/>
      <c r="G32" s="68"/>
    </row>
    <row r="33" spans="2:6">
      <c r="D33" s="1"/>
      <c r="F33" s="5"/>
    </row>
    <row r="34" spans="2:6">
      <c r="B34" s="3"/>
      <c r="C34" s="3"/>
      <c r="D34" s="3"/>
      <c r="E34" s="3"/>
      <c r="F34" s="3"/>
    </row>
  </sheetData>
  <sheetProtection selectLockedCells="1" selectUnlockedCells="1"/>
  <sortState ref="B6:F28">
    <sortCondition ref="B6:B28"/>
  </sortState>
  <mergeCells count="6">
    <mergeCell ref="B1:H1"/>
    <mergeCell ref="B2:H2"/>
    <mergeCell ref="B3:H3"/>
    <mergeCell ref="B4:H4"/>
    <mergeCell ref="B32:D32"/>
    <mergeCell ref="E32:G32"/>
  </mergeCells>
  <pageMargins left="0.33" right="0.3" top="0.59055118110236227" bottom="0.59055118110236227" header="0.4" footer="0.39370078740157483"/>
  <pageSetup paperSize="9" scale="90" firstPageNumber="0" orientation="portrait" horizontalDpi="300" verticalDpi="300" r:id="rId1"/>
  <headerFooter alignWithMargins="0">
    <oddHeader>&amp;L&amp;9LYCEE MAURICE GENEVOIX
45147 INGRE CEDEX</oddHeader>
    <oddFooter>&amp;CPage &amp;P
&amp;A</oddFooter>
  </headerFooter>
  <ignoredErrors>
    <ignoredError sqref="H6:H7 H28:H30 H8:H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opLeftCell="A4" zoomScale="130" zoomScaleNormal="130" workbookViewId="0">
      <selection activeCell="F6" sqref="F6:F17"/>
    </sheetView>
  </sheetViews>
  <sheetFormatPr baseColWidth="10" defaultRowHeight="12"/>
  <cols>
    <col min="1" max="1" width="5.42578125" style="13" customWidth="1"/>
    <col min="2" max="2" width="38.85546875" style="4" customWidth="1"/>
    <col min="3" max="3" width="12" style="1" customWidth="1"/>
    <col min="4" max="4" width="10.140625" style="5" customWidth="1"/>
    <col min="5" max="5" width="10.5703125" style="5" customWidth="1"/>
    <col min="6" max="6" width="7.42578125" style="1" customWidth="1"/>
    <col min="7" max="7" width="7.85546875" style="1" customWidth="1"/>
    <col min="8" max="8" width="11.7109375" style="1" customWidth="1"/>
    <col min="9" max="16384" width="11.42578125" style="1"/>
  </cols>
  <sheetData>
    <row r="1" spans="1:10" s="15" customFormat="1" ht="17.25" customHeight="1">
      <c r="A1" s="14"/>
      <c r="B1" s="58" t="s">
        <v>53</v>
      </c>
      <c r="C1" s="59"/>
      <c r="D1" s="59"/>
      <c r="E1" s="59"/>
      <c r="F1" s="59"/>
      <c r="G1" s="59"/>
      <c r="H1" s="59"/>
    </row>
    <row r="2" spans="1:10" s="15" customFormat="1" ht="15.75" customHeight="1">
      <c r="A2" s="14"/>
      <c r="B2" s="58" t="s">
        <v>0</v>
      </c>
      <c r="C2" s="59"/>
      <c r="D2" s="59"/>
      <c r="E2" s="59"/>
      <c r="F2" s="59"/>
      <c r="G2" s="59"/>
      <c r="H2" s="59"/>
    </row>
    <row r="3" spans="1:10" s="15" customFormat="1" ht="24.75" customHeight="1">
      <c r="A3" s="14"/>
      <c r="B3" s="60" t="s">
        <v>59</v>
      </c>
      <c r="C3" s="61"/>
      <c r="D3" s="61"/>
      <c r="E3" s="61"/>
      <c r="F3" s="61"/>
      <c r="G3" s="61"/>
      <c r="H3" s="61"/>
      <c r="J3" s="16"/>
    </row>
    <row r="4" spans="1:10" ht="17.25" customHeight="1">
      <c r="B4" s="62" t="s">
        <v>121</v>
      </c>
      <c r="C4" s="63"/>
      <c r="D4" s="63"/>
      <c r="E4" s="63"/>
      <c r="F4" s="63"/>
      <c r="G4" s="63"/>
      <c r="H4" s="63"/>
    </row>
    <row r="5" spans="1:10" s="15" customFormat="1" ht="51" customHeight="1">
      <c r="A5" s="24"/>
      <c r="B5" s="18" t="s">
        <v>54</v>
      </c>
      <c r="C5" s="19" t="s">
        <v>55</v>
      </c>
      <c r="D5" s="19" t="s">
        <v>56</v>
      </c>
      <c r="E5" s="20" t="s">
        <v>1</v>
      </c>
      <c r="F5" s="20" t="s">
        <v>2</v>
      </c>
      <c r="G5" s="21" t="s">
        <v>57</v>
      </c>
      <c r="H5" s="20" t="s">
        <v>58</v>
      </c>
    </row>
    <row r="6" spans="1:10" s="30" customFormat="1" ht="24" customHeight="1">
      <c r="A6" s="26" t="s">
        <v>105</v>
      </c>
      <c r="B6" s="57" t="s">
        <v>35</v>
      </c>
      <c r="C6" s="29"/>
      <c r="D6" s="27"/>
      <c r="E6" s="27" t="s">
        <v>4</v>
      </c>
      <c r="F6" s="32">
        <v>150</v>
      </c>
      <c r="G6" s="33"/>
      <c r="H6" s="33">
        <f t="shared" ref="H6:H17" si="0">F6*G6</f>
        <v>0</v>
      </c>
    </row>
    <row r="7" spans="1:10" s="30" customFormat="1" ht="24" customHeight="1">
      <c r="A7" s="26" t="s">
        <v>106</v>
      </c>
      <c r="B7" s="57" t="s">
        <v>36</v>
      </c>
      <c r="C7" s="29"/>
      <c r="D7" s="27"/>
      <c r="E7" s="27" t="s">
        <v>4</v>
      </c>
      <c r="F7" s="32">
        <v>300</v>
      </c>
      <c r="G7" s="33"/>
      <c r="H7" s="33">
        <f t="shared" si="0"/>
        <v>0</v>
      </c>
    </row>
    <row r="8" spans="1:10" s="30" customFormat="1" ht="27" customHeight="1">
      <c r="A8" s="26" t="s">
        <v>107</v>
      </c>
      <c r="B8" s="57" t="s">
        <v>37</v>
      </c>
      <c r="C8" s="29"/>
      <c r="D8" s="27"/>
      <c r="E8" s="27" t="s">
        <v>4</v>
      </c>
      <c r="F8" s="32">
        <v>250</v>
      </c>
      <c r="G8" s="33"/>
      <c r="H8" s="33">
        <f t="shared" si="0"/>
        <v>0</v>
      </c>
    </row>
    <row r="9" spans="1:10" s="30" customFormat="1" ht="24" customHeight="1">
      <c r="A9" s="26" t="s">
        <v>108</v>
      </c>
      <c r="B9" s="57" t="s">
        <v>38</v>
      </c>
      <c r="C9" s="29"/>
      <c r="D9" s="27"/>
      <c r="E9" s="27" t="s">
        <v>4</v>
      </c>
      <c r="F9" s="32">
        <v>200</v>
      </c>
      <c r="G9" s="33"/>
      <c r="H9" s="33">
        <f t="shared" si="0"/>
        <v>0</v>
      </c>
    </row>
    <row r="10" spans="1:10" s="30" customFormat="1" ht="24" customHeight="1">
      <c r="A10" s="26" t="s">
        <v>109</v>
      </c>
      <c r="B10" s="57" t="s">
        <v>120</v>
      </c>
      <c r="C10" s="29"/>
      <c r="D10" s="27"/>
      <c r="E10" s="27" t="s">
        <v>4</v>
      </c>
      <c r="F10" s="32">
        <v>150</v>
      </c>
      <c r="G10" s="33"/>
      <c r="H10" s="33">
        <f t="shared" si="0"/>
        <v>0</v>
      </c>
    </row>
    <row r="11" spans="1:10" s="30" customFormat="1" ht="24" customHeight="1">
      <c r="A11" s="26" t="s">
        <v>110</v>
      </c>
      <c r="B11" s="57" t="s">
        <v>143</v>
      </c>
      <c r="C11" s="29"/>
      <c r="D11" s="27"/>
      <c r="E11" s="27" t="s">
        <v>4</v>
      </c>
      <c r="F11" s="32">
        <v>200</v>
      </c>
      <c r="G11" s="33"/>
      <c r="H11" s="33">
        <f t="shared" si="0"/>
        <v>0</v>
      </c>
    </row>
    <row r="12" spans="1:10" s="30" customFormat="1" ht="24" customHeight="1">
      <c r="A12" s="26" t="s">
        <v>111</v>
      </c>
      <c r="B12" s="57" t="s">
        <v>39</v>
      </c>
      <c r="C12" s="29"/>
      <c r="D12" s="27"/>
      <c r="E12" s="27" t="s">
        <v>4</v>
      </c>
      <c r="F12" s="32">
        <v>250</v>
      </c>
      <c r="G12" s="33"/>
      <c r="H12" s="33">
        <f t="shared" si="0"/>
        <v>0</v>
      </c>
    </row>
    <row r="13" spans="1:10" s="30" customFormat="1" ht="24" customHeight="1">
      <c r="A13" s="26" t="s">
        <v>112</v>
      </c>
      <c r="B13" s="57" t="s">
        <v>122</v>
      </c>
      <c r="C13" s="29"/>
      <c r="D13" s="27"/>
      <c r="E13" s="27" t="s">
        <v>4</v>
      </c>
      <c r="F13" s="37">
        <v>150</v>
      </c>
      <c r="G13" s="33"/>
      <c r="H13" s="33">
        <f t="shared" si="0"/>
        <v>0</v>
      </c>
    </row>
    <row r="14" spans="1:10" s="30" customFormat="1" ht="24" customHeight="1">
      <c r="A14" s="26" t="s">
        <v>113</v>
      </c>
      <c r="B14" s="57" t="s">
        <v>40</v>
      </c>
      <c r="C14" s="29"/>
      <c r="D14" s="27"/>
      <c r="E14" s="27" t="s">
        <v>4</v>
      </c>
      <c r="F14" s="37">
        <v>100</v>
      </c>
      <c r="G14" s="33"/>
      <c r="H14" s="33">
        <f t="shared" si="0"/>
        <v>0</v>
      </c>
    </row>
    <row r="15" spans="1:10" s="30" customFormat="1" ht="27" customHeight="1">
      <c r="A15" s="26" t="s">
        <v>114</v>
      </c>
      <c r="B15" s="57" t="s">
        <v>41</v>
      </c>
      <c r="C15" s="29"/>
      <c r="D15" s="27"/>
      <c r="E15" s="27" t="s">
        <v>4</v>
      </c>
      <c r="F15" s="37">
        <v>400</v>
      </c>
      <c r="G15" s="33"/>
      <c r="H15" s="33">
        <f t="shared" si="0"/>
        <v>0</v>
      </c>
    </row>
    <row r="16" spans="1:10" s="30" customFormat="1" ht="24" customHeight="1">
      <c r="A16" s="26" t="s">
        <v>115</v>
      </c>
      <c r="B16" s="52" t="s">
        <v>119</v>
      </c>
      <c r="C16" s="29"/>
      <c r="D16" s="27"/>
      <c r="E16" s="27" t="s">
        <v>4</v>
      </c>
      <c r="F16" s="37">
        <v>150</v>
      </c>
      <c r="G16" s="33"/>
      <c r="H16" s="33">
        <f t="shared" si="0"/>
        <v>0</v>
      </c>
    </row>
    <row r="17" spans="1:8" s="30" customFormat="1" ht="24" customHeight="1">
      <c r="A17" s="26" t="s">
        <v>116</v>
      </c>
      <c r="B17" s="57" t="s">
        <v>42</v>
      </c>
      <c r="C17" s="29"/>
      <c r="D17" s="27"/>
      <c r="E17" s="27" t="s">
        <v>4</v>
      </c>
      <c r="F17" s="37">
        <v>250</v>
      </c>
      <c r="G17" s="33"/>
      <c r="H17" s="33">
        <f t="shared" si="0"/>
        <v>0</v>
      </c>
    </row>
    <row r="18" spans="1:8" ht="20.25" customHeight="1">
      <c r="B18" s="47" t="s">
        <v>124</v>
      </c>
      <c r="C18" s="2"/>
      <c r="D18" s="2"/>
      <c r="E18" s="7"/>
      <c r="F18" s="8" t="s">
        <v>10</v>
      </c>
      <c r="G18" s="9"/>
      <c r="H18" s="11">
        <f>SUM(H6:H17)</f>
        <v>0</v>
      </c>
    </row>
    <row r="19" spans="1:8" ht="20.25" customHeight="1">
      <c r="B19" s="6"/>
      <c r="C19" s="2"/>
      <c r="D19" s="2"/>
      <c r="E19" s="7"/>
      <c r="F19" s="8" t="s">
        <v>11</v>
      </c>
      <c r="G19" s="10"/>
      <c r="H19" s="11">
        <f>H18*0.055</f>
        <v>0</v>
      </c>
    </row>
    <row r="20" spans="1:8" ht="20.25" customHeight="1">
      <c r="B20" s="6"/>
      <c r="C20" s="2"/>
      <c r="D20" s="2"/>
      <c r="E20" s="7"/>
      <c r="F20" s="8" t="s">
        <v>12</v>
      </c>
      <c r="G20" s="10"/>
      <c r="H20" s="11">
        <f>H18+H19</f>
        <v>0</v>
      </c>
    </row>
    <row r="21" spans="1:8" ht="9" customHeight="1">
      <c r="A21" s="12"/>
      <c r="B21" s="6"/>
      <c r="C21" s="6"/>
      <c r="D21" s="6"/>
      <c r="E21" s="6"/>
      <c r="F21" s="6"/>
    </row>
    <row r="22" spans="1:8" ht="69" customHeight="1">
      <c r="A22" s="22"/>
      <c r="B22" s="64" t="s">
        <v>60</v>
      </c>
      <c r="C22" s="64"/>
      <c r="D22" s="65"/>
      <c r="E22" s="67" t="s">
        <v>61</v>
      </c>
      <c r="F22" s="68"/>
      <c r="G22" s="68"/>
    </row>
    <row r="23" spans="1:8">
      <c r="D23" s="1"/>
      <c r="F23" s="5"/>
    </row>
    <row r="24" spans="1:8">
      <c r="B24" s="3"/>
      <c r="C24" s="3"/>
      <c r="D24" s="3"/>
      <c r="E24" s="3"/>
      <c r="F24" s="3"/>
    </row>
  </sheetData>
  <sheetProtection selectLockedCells="1" selectUnlockedCells="1"/>
  <mergeCells count="6">
    <mergeCell ref="B1:H1"/>
    <mergeCell ref="B2:H2"/>
    <mergeCell ref="B3:H3"/>
    <mergeCell ref="B4:H4"/>
    <mergeCell ref="B22:D22"/>
    <mergeCell ref="E22:G22"/>
  </mergeCells>
  <pageMargins left="0.33" right="0.3" top="0.59055118110236227" bottom="0.59055118110236227" header="0.4" footer="0.39370078740157483"/>
  <pageSetup paperSize="9" scale="90" firstPageNumber="0" orientation="portrait" horizontalDpi="300" verticalDpi="300" r:id="rId1"/>
  <headerFooter alignWithMargins="0">
    <oddHeader>&amp;L&amp;9LYCEE MAURICE GENEVOIX
45147 INGRE CEDEX</oddHeader>
    <oddFooter>&amp;CPage &amp;P
&amp;A</oddFooter>
  </headerFooter>
  <ignoredErrors>
    <ignoredError sqref="H6 H18:H20 H7:H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F7" sqref="F7"/>
    </sheetView>
  </sheetViews>
  <sheetFormatPr baseColWidth="10" defaultColWidth="11.42578125" defaultRowHeight="12"/>
  <cols>
    <col min="1" max="1" width="6.140625" style="13" customWidth="1"/>
    <col min="2" max="2" width="29.42578125" style="4" customWidth="1"/>
    <col min="3" max="3" width="10.5703125" style="1" customWidth="1"/>
    <col min="4" max="4" width="10.28515625" style="1" customWidth="1"/>
    <col min="5" max="5" width="9.5703125" style="5" customWidth="1"/>
    <col min="6" max="6" width="10.5703125" style="5" customWidth="1"/>
    <col min="7" max="7" width="9.42578125" style="1" customWidth="1"/>
    <col min="8" max="8" width="11.7109375" style="1" customWidth="1"/>
    <col min="9" max="16384" width="11.42578125" style="1"/>
  </cols>
  <sheetData>
    <row r="1" spans="1:10" s="15" customFormat="1" ht="17.25" customHeight="1">
      <c r="A1" s="14"/>
      <c r="B1" s="58" t="s">
        <v>53</v>
      </c>
      <c r="C1" s="59"/>
      <c r="D1" s="59"/>
      <c r="E1" s="59"/>
      <c r="F1" s="59"/>
      <c r="G1" s="59"/>
      <c r="H1" s="59"/>
    </row>
    <row r="2" spans="1:10" s="15" customFormat="1" ht="15.75" customHeight="1">
      <c r="A2" s="14"/>
      <c r="B2" s="58" t="s">
        <v>0</v>
      </c>
      <c r="C2" s="59"/>
      <c r="D2" s="59"/>
      <c r="E2" s="59"/>
      <c r="F2" s="59"/>
      <c r="G2" s="59"/>
      <c r="H2" s="59"/>
    </row>
    <row r="3" spans="1:10" s="15" customFormat="1" ht="24.75" customHeight="1">
      <c r="A3" s="14"/>
      <c r="B3" s="60" t="s">
        <v>59</v>
      </c>
      <c r="C3" s="61"/>
      <c r="D3" s="61"/>
      <c r="E3" s="61"/>
      <c r="F3" s="61"/>
      <c r="G3" s="61"/>
      <c r="H3" s="61"/>
      <c r="J3" s="16"/>
    </row>
    <row r="4" spans="1:10" ht="17.25" customHeight="1">
      <c r="A4" s="1"/>
      <c r="B4" s="62" t="s">
        <v>62</v>
      </c>
      <c r="C4" s="63"/>
      <c r="D4" s="63"/>
      <c r="E4" s="63"/>
      <c r="F4" s="63"/>
      <c r="G4" s="63"/>
      <c r="H4" s="63"/>
    </row>
    <row r="5" spans="1:10" s="15" customFormat="1" ht="51" customHeight="1">
      <c r="A5" s="17"/>
      <c r="B5" s="18" t="s">
        <v>54</v>
      </c>
      <c r="C5" s="19" t="s">
        <v>55</v>
      </c>
      <c r="D5" s="19" t="s">
        <v>56</v>
      </c>
      <c r="E5" s="20" t="s">
        <v>1</v>
      </c>
      <c r="F5" s="20" t="s">
        <v>2</v>
      </c>
      <c r="G5" s="21" t="s">
        <v>57</v>
      </c>
      <c r="H5" s="20" t="s">
        <v>58</v>
      </c>
    </row>
    <row r="6" spans="1:10" s="30" customFormat="1" ht="24" customHeight="1">
      <c r="A6" s="26" t="s">
        <v>45</v>
      </c>
      <c r="B6" s="35" t="s">
        <v>134</v>
      </c>
      <c r="C6" s="29"/>
      <c r="D6" s="29"/>
      <c r="E6" s="27" t="s">
        <v>4</v>
      </c>
      <c r="F6" s="28">
        <v>700</v>
      </c>
      <c r="G6" s="33"/>
      <c r="H6" s="33">
        <f>F6*G6</f>
        <v>0</v>
      </c>
    </row>
    <row r="7" spans="1:10" s="30" customFormat="1" ht="24" customHeight="1">
      <c r="A7" s="26" t="s">
        <v>46</v>
      </c>
      <c r="B7" s="49" t="s">
        <v>135</v>
      </c>
      <c r="C7" s="29"/>
      <c r="D7" s="29"/>
      <c r="E7" s="27" t="s">
        <v>4</v>
      </c>
      <c r="F7" s="32">
        <v>500</v>
      </c>
      <c r="G7" s="33"/>
      <c r="H7" s="33">
        <f t="shared" ref="H7:H8" si="0">F7*G7</f>
        <v>0</v>
      </c>
    </row>
    <row r="8" spans="1:10" s="30" customFormat="1" ht="24" customHeight="1">
      <c r="A8" s="26" t="s">
        <v>47</v>
      </c>
      <c r="B8" s="49" t="s">
        <v>129</v>
      </c>
      <c r="C8" s="29"/>
      <c r="D8" s="29"/>
      <c r="E8" s="27" t="s">
        <v>4</v>
      </c>
      <c r="F8" s="32">
        <v>700</v>
      </c>
      <c r="G8" s="33"/>
      <c r="H8" s="33">
        <f t="shared" si="0"/>
        <v>0</v>
      </c>
    </row>
    <row r="9" spans="1:10" s="30" customFormat="1" ht="24" customHeight="1">
      <c r="A9" s="26" t="s">
        <v>48</v>
      </c>
      <c r="B9" s="50" t="s">
        <v>130</v>
      </c>
      <c r="C9" s="29"/>
      <c r="D9" s="29"/>
      <c r="E9" s="27" t="s">
        <v>4</v>
      </c>
      <c r="F9" s="32">
        <v>500</v>
      </c>
      <c r="G9" s="33"/>
      <c r="H9" s="33">
        <f t="shared" ref="H9:H13" si="1">F9*G9</f>
        <v>0</v>
      </c>
    </row>
    <row r="10" spans="1:10" s="30" customFormat="1" ht="24" customHeight="1">
      <c r="A10" s="26" t="s">
        <v>49</v>
      </c>
      <c r="B10" s="35" t="s">
        <v>131</v>
      </c>
      <c r="C10" s="29"/>
      <c r="D10" s="29"/>
      <c r="E10" s="27" t="s">
        <v>4</v>
      </c>
      <c r="F10" s="37">
        <v>200</v>
      </c>
      <c r="G10" s="33"/>
      <c r="H10" s="33">
        <f t="shared" si="1"/>
        <v>0</v>
      </c>
    </row>
    <row r="11" spans="1:10" s="30" customFormat="1" ht="24" customHeight="1">
      <c r="A11" s="26" t="s">
        <v>50</v>
      </c>
      <c r="B11" s="35" t="s">
        <v>132</v>
      </c>
      <c r="C11" s="29"/>
      <c r="D11" s="29"/>
      <c r="E11" s="27" t="s">
        <v>4</v>
      </c>
      <c r="F11" s="37">
        <v>200</v>
      </c>
      <c r="G11" s="33"/>
      <c r="H11" s="33">
        <f t="shared" si="1"/>
        <v>0</v>
      </c>
    </row>
    <row r="12" spans="1:10" s="30" customFormat="1" ht="24" customHeight="1">
      <c r="A12" s="26" t="s">
        <v>51</v>
      </c>
      <c r="B12" s="35" t="s">
        <v>133</v>
      </c>
      <c r="C12" s="29"/>
      <c r="D12" s="29"/>
      <c r="E12" s="27" t="s">
        <v>4</v>
      </c>
      <c r="F12" s="37">
        <v>200</v>
      </c>
      <c r="G12" s="33"/>
      <c r="H12" s="33">
        <f t="shared" si="1"/>
        <v>0</v>
      </c>
    </row>
    <row r="13" spans="1:10" s="30" customFormat="1" ht="24" customHeight="1">
      <c r="A13" s="26" t="s">
        <v>52</v>
      </c>
      <c r="B13" s="51" t="s">
        <v>137</v>
      </c>
      <c r="C13" s="29"/>
      <c r="D13" s="29"/>
      <c r="E13" s="27" t="s">
        <v>4</v>
      </c>
      <c r="F13" s="37">
        <v>200</v>
      </c>
      <c r="G13" s="33"/>
      <c r="H13" s="33">
        <f t="shared" si="1"/>
        <v>0</v>
      </c>
    </row>
    <row r="14" spans="1:10" ht="24" customHeight="1">
      <c r="B14" s="48" t="s">
        <v>136</v>
      </c>
      <c r="C14" s="2"/>
      <c r="D14" s="2"/>
      <c r="E14" s="7"/>
      <c r="F14" s="8" t="s">
        <v>10</v>
      </c>
      <c r="G14" s="9"/>
      <c r="H14" s="11">
        <f>SUM(H6:H13)</f>
        <v>0</v>
      </c>
    </row>
    <row r="15" spans="1:10" ht="24" customHeight="1">
      <c r="B15" s="6"/>
      <c r="C15" s="2"/>
      <c r="D15" s="2"/>
      <c r="E15" s="7"/>
      <c r="F15" s="8" t="s">
        <v>11</v>
      </c>
      <c r="G15" s="10"/>
      <c r="H15" s="11">
        <f>H14*0.055</f>
        <v>0</v>
      </c>
    </row>
    <row r="16" spans="1:10" ht="24" customHeight="1">
      <c r="B16" s="6"/>
      <c r="C16" s="2"/>
      <c r="D16" s="2"/>
      <c r="E16" s="7"/>
      <c r="F16" s="8" t="s">
        <v>12</v>
      </c>
      <c r="G16" s="10"/>
      <c r="H16" s="11">
        <f>H14+H15</f>
        <v>0</v>
      </c>
    </row>
    <row r="17" spans="1:8" ht="9" customHeight="1">
      <c r="A17" s="22"/>
      <c r="B17" s="6"/>
      <c r="C17" s="6"/>
      <c r="D17" s="6"/>
      <c r="E17" s="6"/>
      <c r="F17" s="6"/>
    </row>
    <row r="18" spans="1:8" ht="69" customHeight="1">
      <c r="A18" s="22"/>
      <c r="B18" s="64" t="s">
        <v>60</v>
      </c>
      <c r="C18" s="64"/>
      <c r="D18" s="65"/>
      <c r="E18" s="67" t="s">
        <v>61</v>
      </c>
      <c r="F18" s="68"/>
      <c r="G18" s="68"/>
    </row>
    <row r="20" spans="1:8">
      <c r="B20" s="3"/>
      <c r="C20" s="3"/>
      <c r="D20" s="3"/>
      <c r="E20" s="3"/>
      <c r="F20" s="3"/>
    </row>
    <row r="21" spans="1:8" ht="46.5" customHeight="1">
      <c r="B21" s="64"/>
      <c r="C21" s="64"/>
      <c r="D21" s="64"/>
      <c r="E21" s="64"/>
      <c r="F21" s="64"/>
      <c r="G21" s="64"/>
    </row>
    <row r="22" spans="1:8">
      <c r="G22" s="3"/>
      <c r="H22" s="3"/>
    </row>
    <row r="23" spans="1:8" ht="14.25" customHeight="1">
      <c r="G23" s="6"/>
      <c r="H23" s="6"/>
    </row>
  </sheetData>
  <sheetProtection selectLockedCells="1" selectUnlockedCells="1"/>
  <mergeCells count="7">
    <mergeCell ref="B21:G21"/>
    <mergeCell ref="B1:H1"/>
    <mergeCell ref="B2:H2"/>
    <mergeCell ref="B3:H3"/>
    <mergeCell ref="B18:D18"/>
    <mergeCell ref="B4:H4"/>
    <mergeCell ref="E18:G18"/>
  </mergeCells>
  <pageMargins left="0.59055118110236227" right="0.59055118110236227" top="0.59055118110236227" bottom="0.59055118110236227" header="0.39370078740157483" footer="0.39370078740157483"/>
  <pageSetup paperSize="9" scale="90" firstPageNumber="0" orientation="landscape" horizontalDpi="300" verticalDpi="300" r:id="rId1"/>
  <headerFooter alignWithMargins="0">
    <oddHeader>&amp;L&amp;9LYCEE MAURICE GENEVOIX45147 INGRE CEDEX</oddHeader>
    <oddFooter>&amp;CPage &amp;P&amp;A</oddFooter>
  </headerFooter>
  <ignoredErrors>
    <ignoredError sqref="H6 H13:H15 H9:H12 H7:H8 H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LOT 1</vt:lpstr>
      <vt:lpstr>LOT 2</vt:lpstr>
      <vt:lpstr>LOT 3</vt:lpstr>
      <vt:lpstr>LOT 4</vt:lpstr>
      <vt:lpstr>LOT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cp:lastPrinted>2021-05-06T14:57:03Z</cp:lastPrinted>
  <dcterms:created xsi:type="dcterms:W3CDTF">2020-03-20T14:19:28Z</dcterms:created>
  <dcterms:modified xsi:type="dcterms:W3CDTF">2021-05-06T14:57:24Z</dcterms:modified>
</cp:coreProperties>
</file>