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535"/>
  </bookViews>
  <sheets>
    <sheet name="epicerie" sheetId="1" r:id="rId1"/>
  </sheets>
  <definedNames>
    <definedName name="_xlnm.Print_Area" localSheetId="0">epicerie!$A$1:$H$293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1"/>
  <c r="H285"/>
  <c r="H128"/>
  <c r="H258" l="1"/>
  <c r="H186"/>
  <c r="H187"/>
  <c r="H188"/>
  <c r="H189"/>
  <c r="H190"/>
  <c r="H191"/>
  <c r="H192"/>
  <c r="H200"/>
  <c r="H201"/>
  <c r="H202"/>
  <c r="H178"/>
  <c r="H179"/>
  <c r="H180"/>
  <c r="H181"/>
  <c r="H182"/>
  <c r="H183"/>
  <c r="H160"/>
  <c r="H161"/>
  <c r="H162"/>
  <c r="H163"/>
  <c r="H164"/>
  <c r="H165"/>
  <c r="H13" l="1"/>
  <c r="H14"/>
  <c r="H67"/>
  <c r="H68"/>
  <c r="H69"/>
  <c r="H70"/>
  <c r="H78"/>
  <c r="H79"/>
  <c r="H80"/>
  <c r="H81"/>
  <c r="H108"/>
  <c r="H109"/>
  <c r="H110"/>
  <c r="H111"/>
  <c r="H112"/>
  <c r="H113"/>
  <c r="H114"/>
  <c r="H65"/>
  <c r="H175"/>
  <c r="H250"/>
  <c r="H248"/>
  <c r="H263"/>
  <c r="H282"/>
  <c r="H273"/>
  <c r="H45"/>
  <c r="H46"/>
  <c r="H88"/>
  <c r="H141"/>
  <c r="H119"/>
  <c r="H116"/>
  <c r="H158" l="1"/>
  <c r="H156"/>
  <c r="H57" l="1"/>
  <c r="H18"/>
  <c r="H10"/>
  <c r="H7"/>
  <c r="H8"/>
  <c r="H12" l="1"/>
  <c r="H33"/>
  <c r="H142" l="1"/>
  <c r="H102"/>
  <c r="H279" l="1"/>
  <c r="H283"/>
  <c r="H281"/>
  <c r="H262"/>
  <c r="H277"/>
  <c r="H140"/>
  <c r="H135"/>
  <c r="H134"/>
  <c r="H132"/>
  <c r="H131"/>
  <c r="H203"/>
  <c r="H130"/>
  <c r="H253"/>
  <c r="H129"/>
  <c r="H59"/>
  <c r="H19"/>
  <c r="H58"/>
  <c r="H56"/>
  <c r="H54"/>
  <c r="H184"/>
  <c r="H251"/>
  <c r="H107" l="1"/>
  <c r="H92"/>
  <c r="H32"/>
  <c r="H87"/>
  <c r="H86"/>
  <c r="H176"/>
  <c r="H177"/>
  <c r="H11"/>
  <c r="H82"/>
  <c r="H229"/>
  <c r="H230"/>
  <c r="H226"/>
  <c r="H227"/>
  <c r="H228"/>
  <c r="H215" l="1"/>
  <c r="H216"/>
  <c r="H42"/>
  <c r="H31"/>
  <c r="H166"/>
  <c r="H167"/>
  <c r="H274"/>
  <c r="H185"/>
  <c r="H204"/>
  <c r="H207"/>
  <c r="H206"/>
  <c r="H276"/>
  <c r="H154"/>
  <c r="H155"/>
  <c r="H157"/>
  <c r="H159"/>
  <c r="H205"/>
  <c r="H275"/>
  <c r="H260"/>
  <c r="H280"/>
  <c r="H272"/>
  <c r="H264"/>
  <c r="H261"/>
  <c r="H259"/>
  <c r="H60" l="1"/>
  <c r="H61"/>
  <c r="H41"/>
  <c r="H43"/>
  <c r="H55"/>
  <c r="H40"/>
  <c r="H62"/>
  <c r="H44"/>
  <c r="H153"/>
  <c r="H210" l="1"/>
  <c r="H211"/>
  <c r="H231"/>
  <c r="H232"/>
  <c r="H213"/>
  <c r="H212"/>
  <c r="H214"/>
  <c r="H225"/>
  <c r="H224"/>
  <c r="H15"/>
  <c r="H9"/>
  <c r="H22"/>
  <c r="H21"/>
  <c r="H20"/>
  <c r="H35"/>
  <c r="H34"/>
  <c r="H37"/>
  <c r="H36"/>
  <c r="H38"/>
  <c r="H209"/>
  <c r="H136"/>
  <c r="H94"/>
  <c r="H103"/>
  <c r="H64"/>
  <c r="H84"/>
  <c r="H85"/>
  <c r="H91"/>
  <c r="H83"/>
  <c r="H90"/>
  <c r="H17"/>
  <c r="H16"/>
  <c r="H115"/>
  <c r="H117"/>
  <c r="H118"/>
  <c r="H127"/>
  <c r="H235"/>
  <c r="H252"/>
  <c r="H137"/>
  <c r="H138"/>
  <c r="H93"/>
  <c r="H151"/>
  <c r="H143"/>
  <c r="H66"/>
  <c r="H106"/>
  <c r="H105"/>
  <c r="H104"/>
  <c r="H89"/>
  <c r="H139"/>
  <c r="H133"/>
  <c r="H23" l="1"/>
  <c r="H29" s="1"/>
  <c r="H47" s="1"/>
  <c r="H53" s="1"/>
  <c r="H71" s="1"/>
  <c r="H77" s="1"/>
  <c r="H95" s="1"/>
  <c r="H101" s="1"/>
  <c r="H120" s="1"/>
  <c r="H126" s="1"/>
  <c r="H144" s="1"/>
  <c r="H150" s="1"/>
  <c r="H168" s="1"/>
  <c r="H174" s="1"/>
  <c r="H193" s="1"/>
  <c r="H199" s="1"/>
  <c r="H217" s="1"/>
  <c r="H223" s="1"/>
  <c r="H249"/>
  <c r="H240"/>
  <c r="H254"/>
  <c r="H234"/>
  <c r="H255"/>
  <c r="H256"/>
  <c r="H237"/>
  <c r="H236"/>
  <c r="H238" l="1"/>
  <c r="H241" s="1"/>
  <c r="H247" s="1"/>
  <c r="H265" s="1"/>
  <c r="H271" s="1"/>
  <c r="H286" s="1"/>
  <c r="H239"/>
  <c r="H287" l="1"/>
  <c r="H288" s="1"/>
</calcChain>
</file>

<file path=xl/sharedStrings.xml><?xml version="1.0" encoding="utf-8"?>
<sst xmlns="http://schemas.openxmlformats.org/spreadsheetml/2006/main" count="545" uniqueCount="233">
  <si>
    <t>APPEL PUBLIC A LA CONCURRENCE DANS LE CADRE D'UNE PROCEDURE ADAPTEE</t>
  </si>
  <si>
    <t>Article</t>
  </si>
  <si>
    <t>Marque</t>
  </si>
  <si>
    <t>Code fournisseur</t>
  </si>
  <si>
    <t xml:space="preserve">Unité </t>
  </si>
  <si>
    <t>Quantité</t>
  </si>
  <si>
    <t>Prix unitaire hors taxe *</t>
  </si>
  <si>
    <t>Total hors taxe</t>
  </si>
  <si>
    <t>eau plate bouteille 50 cl</t>
  </si>
  <si>
    <t>50 cl</t>
  </si>
  <si>
    <t>litre</t>
  </si>
  <si>
    <t>vin blanc 10 l provenance France</t>
  </si>
  <si>
    <t>vin rouge 10 l provenance France</t>
  </si>
  <si>
    <t>cidre bouché doux 75 cl</t>
  </si>
  <si>
    <t>75 cl</t>
  </si>
  <si>
    <t>cognac dénaturé 40%</t>
  </si>
  <si>
    <t>BOISSONS ET ALCOOLS</t>
  </si>
  <si>
    <t>sirop de sucre de canne</t>
  </si>
  <si>
    <t>boîte</t>
  </si>
  <si>
    <t>curcuma</t>
  </si>
  <si>
    <t>KG</t>
  </si>
  <si>
    <t>graines de cumin</t>
  </si>
  <si>
    <t>cumin moulu</t>
  </si>
  <si>
    <t>gingembre moulu</t>
  </si>
  <si>
    <t>moutarde seau 5 kg</t>
  </si>
  <si>
    <t>poivre blanc moulu</t>
  </si>
  <si>
    <t>sel fin 10 kg</t>
  </si>
  <si>
    <t>sel gros 10 kg</t>
  </si>
  <si>
    <t>herbes de provence</t>
  </si>
  <si>
    <t>vinaigre balsamique litre</t>
  </si>
  <si>
    <t>huile olive vierge extra 5L</t>
  </si>
  <si>
    <t>agent de démoulage en bombe</t>
  </si>
  <si>
    <t>cornichons très fins 5/1</t>
  </si>
  <si>
    <t>câpres boîte 4/4</t>
  </si>
  <si>
    <t xml:space="preserve">piment poudre fort </t>
  </si>
  <si>
    <t xml:space="preserve">poivre vert  4/4  </t>
  </si>
  <si>
    <t>bouillon de bœuf boîte</t>
  </si>
  <si>
    <t xml:space="preserve">jus de veau lié boite </t>
  </si>
  <si>
    <t>jus d'agneau déshydraté boîte</t>
  </si>
  <si>
    <t xml:space="preserve">soupe de poisson boite </t>
  </si>
  <si>
    <t xml:space="preserve">sauce hollandaise boite </t>
  </si>
  <si>
    <t>bouillon de volaille boîte</t>
  </si>
  <si>
    <t>abricots oreillons au sirop 5/1 pas de marque distributeur</t>
  </si>
  <si>
    <t>ananas tranches 3/1 pas de marque distributeur</t>
  </si>
  <si>
    <t>bigarreaux  au sirop 2/1 pas de marque distributeur</t>
  </si>
  <si>
    <t>pêche oreillons au sirop 5/1 pas demarque distributeur</t>
  </si>
  <si>
    <t>poire demie au sirop 5/1 pas de marque distributeur</t>
  </si>
  <si>
    <t>cocktail fruits 5/1   pas de marque distributeur</t>
  </si>
  <si>
    <t>compote de pêche 5/1 pas de marque distributeur</t>
  </si>
  <si>
    <t>compote pomme cassis 5/1 pas de marque distributeur</t>
  </si>
  <si>
    <t>garniture framboises seau 2.5 kg</t>
  </si>
  <si>
    <t>seau</t>
  </si>
  <si>
    <t>garniture cerises griottes seau 2.5 kg</t>
  </si>
  <si>
    <t>garniture pommes caramélisées seau 2.5 kg</t>
  </si>
  <si>
    <t>maïs jaune doux 3/1 sans OGM pas de marque distributeur</t>
  </si>
  <si>
    <t>tomates pelées concassées 5/1 marque distributeur</t>
  </si>
  <si>
    <t>tomate séchée en purée 4/4</t>
  </si>
  <si>
    <t>maquereaux à la moutarde 4/4 pas de marque distributeur</t>
  </si>
  <si>
    <t>maquereaux à la tomate 4/4 pas de marque distributeur</t>
  </si>
  <si>
    <t>sardine à l'huile 4/4 pas de marque distributeur</t>
  </si>
  <si>
    <t>sardine à la tomate 4/4 pas de marque distributeur</t>
  </si>
  <si>
    <t>carton</t>
  </si>
  <si>
    <t>baba savarin / 120</t>
  </si>
  <si>
    <t>caissette à muffin</t>
  </si>
  <si>
    <t>crème mousseline 5 kg</t>
  </si>
  <si>
    <t>sucre glace sachet 1 kg</t>
  </si>
  <si>
    <t>sauce caramel flacon 1 litre pas de marque distributeur</t>
  </si>
  <si>
    <t>abricots moelleux / 2.5 kg</t>
  </si>
  <si>
    <t>amandes effilées / 1 kg</t>
  </si>
  <si>
    <t>cerneaux de noix / 1 kg</t>
  </si>
  <si>
    <t>pruneaux dénoyautés / 5 kg</t>
  </si>
  <si>
    <t>bouchée hôtelière ronde carton de 90 pièces</t>
  </si>
  <si>
    <t xml:space="preserve">entremets chocolats pas de marque distributeur </t>
  </si>
  <si>
    <t>entremets vanille pas de marque distributeur</t>
  </si>
  <si>
    <t xml:space="preserve">poudre à flan à chaud </t>
  </si>
  <si>
    <t>noix de coco râpée</t>
  </si>
  <si>
    <t>mélange céréales 5 kg</t>
  </si>
  <si>
    <t>amandes en poudre</t>
  </si>
  <si>
    <t>bisque de homard 3/1</t>
  </si>
  <si>
    <t>cannelle moulue</t>
  </si>
  <si>
    <t>chapelure brune</t>
  </si>
  <si>
    <t>dose</t>
  </si>
  <si>
    <t>compote pomme allégée 5/1 pas de marque distributeur</t>
  </si>
  <si>
    <t>compote poire allégée 5/1 pas de marque distributeur</t>
  </si>
  <si>
    <t>Confiture fruits rouges barquette 30 g</t>
  </si>
  <si>
    <t>barqu.</t>
  </si>
  <si>
    <t>crème dessert 5/1 - caramel</t>
  </si>
  <si>
    <t>crème dessert 5/1 - chocolat</t>
  </si>
  <si>
    <t>crème dessert 5/1 - pistache</t>
  </si>
  <si>
    <t>crème dessert 5/1 - praline</t>
  </si>
  <si>
    <t>crème dessert 5/1 - vanille</t>
  </si>
  <si>
    <t>croûtons à l'ail en cubes grillés</t>
  </si>
  <si>
    <t>flan préparation pour entremets  (100 portions) - vanille</t>
  </si>
  <si>
    <t>fleur d'oranger 100 cl</t>
  </si>
  <si>
    <t>fonds blanc de volaille</t>
  </si>
  <si>
    <t>fonds brun lié</t>
  </si>
  <si>
    <t>gélatine en feuilles (boîte de 200)</t>
  </si>
  <si>
    <t>gésiers de dinde confits entiers  5/1</t>
  </si>
  <si>
    <t>haricots rouge 5/1</t>
  </si>
  <si>
    <t>harissa 1/2</t>
  </si>
  <si>
    <t>ketchup en flacon</t>
  </si>
  <si>
    <t>levure chimique</t>
  </si>
  <si>
    <t>madère salé poivré (17%)</t>
  </si>
  <si>
    <t>mélange thaï 240 g</t>
  </si>
  <si>
    <t>mise en place pesto vert</t>
  </si>
  <si>
    <t>Pâte chocolat à tartiner barquette 15 g</t>
  </si>
  <si>
    <t>préparation taboulé 5/1</t>
  </si>
  <si>
    <t>purée au lait granulé boîte 5 kg</t>
  </si>
  <si>
    <t>raz el hanout</t>
  </si>
  <si>
    <t>rhum pâtissier 40%</t>
  </si>
  <si>
    <t>sauce aigre douce légumes</t>
  </si>
  <si>
    <t>sauce aux fruits rouges</t>
  </si>
  <si>
    <t>sauce barbecue</t>
  </si>
  <si>
    <t>sauce béarnaise</t>
  </si>
  <si>
    <t>sauce poivre</t>
  </si>
  <si>
    <t>sauce soja</t>
  </si>
  <si>
    <t xml:space="preserve">sucre cassonade </t>
  </si>
  <si>
    <t>PETIT DEJEUNER</t>
  </si>
  <si>
    <t>Galette bretonne pur beurre 15 g</t>
  </si>
  <si>
    <t>Spéculoos au chocolat 15 g</t>
  </si>
  <si>
    <t>Petit beurre (sachet de 2)</t>
  </si>
  <si>
    <t>sachet</t>
  </si>
  <si>
    <t>BISCUITERIE EN SACHETS INDIVIDUELS</t>
  </si>
  <si>
    <t>ANNEE SCOLAIRE 2021/2022</t>
  </si>
  <si>
    <t>ACTE D'ENGAGEMENT</t>
  </si>
  <si>
    <t>asperges 4/4</t>
  </si>
  <si>
    <t>CONSERVES DE LEGUMES</t>
  </si>
  <si>
    <t>compote pomme fraise allégée 5/1 pas de marque distributeur</t>
  </si>
  <si>
    <t>maquereaux au vin blanc 4/4 pas de marque distributeur</t>
  </si>
  <si>
    <t>thon au naturel en poche 1.8 kg pas de marque distributeur</t>
  </si>
  <si>
    <t>fonds d'artichaut  4/4</t>
  </si>
  <si>
    <t>CONSERVES DE POISSON ET DE VIANDE</t>
  </si>
  <si>
    <t>champignons à la grecque 5/1</t>
  </si>
  <si>
    <t xml:space="preserve">cœur de palmier morceaux 3/1 </t>
  </si>
  <si>
    <t>coulis de tomate  5/1</t>
  </si>
  <si>
    <t>germes de soja 5/1</t>
  </si>
  <si>
    <t>pois chiches 5/1</t>
  </si>
  <si>
    <t>sauce tomate auromatisée pizza 5/1</t>
  </si>
  <si>
    <t>double concentré de tomate minimum 28%  5/1</t>
  </si>
  <si>
    <t xml:space="preserve">PATES, RIZ, CEREALES, LEGUMES SECS  ET SEMOULES </t>
  </si>
  <si>
    <t>blé Ebly à cuire 5 ou 10 kg</t>
  </si>
  <si>
    <t>boulgour sac de 5 kg</t>
  </si>
  <si>
    <t>semoule couscous bio précuite</t>
  </si>
  <si>
    <t>pâtes vermicelle</t>
  </si>
  <si>
    <t xml:space="preserve">pâtes pépinettes </t>
  </si>
  <si>
    <t xml:space="preserve">polenta expresse </t>
  </si>
  <si>
    <t>lasagne demi gastronorme</t>
  </si>
  <si>
    <t xml:space="preserve">riz basmati étuvé </t>
  </si>
  <si>
    <t xml:space="preserve">riz long étuvé </t>
  </si>
  <si>
    <t>arôme vanille</t>
  </si>
  <si>
    <t>billes de maïs cacaotées</t>
  </si>
  <si>
    <t>PREPARATIONS DESSERTS ET ARTICLES A GARNIR</t>
  </si>
  <si>
    <t>bouillon de pot-au-feu boîte</t>
  </si>
  <si>
    <t>chili en poudre</t>
  </si>
  <si>
    <t>origan</t>
  </si>
  <si>
    <t>quatre épices</t>
  </si>
  <si>
    <t>farine T55</t>
  </si>
  <si>
    <t>mélange épices pour paëlla</t>
  </si>
  <si>
    <t>poivre gris moulu</t>
  </si>
  <si>
    <t>sucre cristal</t>
  </si>
  <si>
    <t>thym</t>
  </si>
  <si>
    <t>vinaigre blanc</t>
  </si>
  <si>
    <t>vinaigre de vin en 10 litres</t>
  </si>
  <si>
    <t>huile de colza en 5 litres</t>
  </si>
  <si>
    <t>huile de tournesol pour friture en 25 litres</t>
  </si>
  <si>
    <t xml:space="preserve">curry </t>
  </si>
  <si>
    <t>fumet de crustacé</t>
  </si>
  <si>
    <t xml:space="preserve">fumet de poisson </t>
  </si>
  <si>
    <t>mélange épices provençales pour salade</t>
  </si>
  <si>
    <t>mélange épices méditerranéennes</t>
  </si>
  <si>
    <t>mélange épices mexicaines</t>
  </si>
  <si>
    <t>sauce worcestershire</t>
  </si>
  <si>
    <t>concentré liquide champignon</t>
  </si>
  <si>
    <t>unité</t>
  </si>
  <si>
    <t>oignons frits déshydratés</t>
  </si>
  <si>
    <t>tabasco rouge en flacon</t>
  </si>
  <si>
    <t>chips paquet de 30 g</t>
  </si>
  <si>
    <t>pignons de pin 1 kg</t>
  </si>
  <si>
    <t>cacahuètes</t>
  </si>
  <si>
    <t>Café moulu dose 2 g</t>
  </si>
  <si>
    <t xml:space="preserve">Café moulu </t>
  </si>
  <si>
    <t xml:space="preserve">Chocolat en poudre dosette </t>
  </si>
  <si>
    <t>Feuilletés palmiers</t>
  </si>
  <si>
    <t xml:space="preserve">Madeleine aux œufs frais </t>
  </si>
  <si>
    <t>Cigarette russe nature</t>
  </si>
  <si>
    <t>Langues de chat</t>
  </si>
  <si>
    <t>Thé nature en sachet</t>
  </si>
  <si>
    <t>Céréales coussins chocolat fourrés</t>
  </si>
  <si>
    <t>Céréales pétales de blé au chocolat</t>
  </si>
  <si>
    <t>Céréales boules de maïs soufflées au miel</t>
  </si>
  <si>
    <t>Céréales riz soufflé au chocolat</t>
  </si>
  <si>
    <t>eau plate bouteille 150 cl</t>
  </si>
  <si>
    <t>1,5 L</t>
  </si>
  <si>
    <t>jus de pomme 100% pur jus en brique</t>
  </si>
  <si>
    <t>jus de pomme 100% pur jus bio en verre</t>
  </si>
  <si>
    <t xml:space="preserve">jus d'ananas 100% pur jus en brique </t>
  </si>
  <si>
    <t>jus d'orange 100% pur jus en brique</t>
  </si>
  <si>
    <t>préparation délices aux châtaignes</t>
  </si>
  <si>
    <t>flan préparation pour entremets  (100 portions) - pistache</t>
  </si>
  <si>
    <t>préparation pour crème gourmande</t>
  </si>
  <si>
    <t>préparation pour entremets  (100 portions) - chocolat</t>
  </si>
  <si>
    <t>préparation pour mousse au chocolat</t>
  </si>
  <si>
    <t>préparation pour panna cotta</t>
  </si>
  <si>
    <t>arôme type patrelle</t>
  </si>
  <si>
    <t>fondant pâtissier</t>
  </si>
  <si>
    <t>chocolat blanc en palets</t>
  </si>
  <si>
    <t>chocolat noir en palets</t>
  </si>
  <si>
    <t>pâte à la pistache</t>
  </si>
  <si>
    <t>poudre à lever</t>
  </si>
  <si>
    <t>AIDES CULINAIRES, EPICES,  FONDS DE SAUCE, HUILES ET CONDIMENTS</t>
  </si>
  <si>
    <t>Sucre dosettes 5 g</t>
  </si>
  <si>
    <t>Miel liquide 1 kg</t>
  </si>
  <si>
    <t>Miel toutes fleurs barquette</t>
  </si>
  <si>
    <t xml:space="preserve">olives noires dénoyautées 5/1 </t>
  </si>
  <si>
    <t xml:space="preserve">olives vertes dénoyautées 5/1 </t>
  </si>
  <si>
    <t>céréales asiatiques - semoule</t>
  </si>
  <si>
    <t>céréales épicées - semoule</t>
  </si>
  <si>
    <t>céréales méditerranéennes - semoule</t>
  </si>
  <si>
    <t>jus de canard</t>
  </si>
  <si>
    <t>nappage blond en 5 kg</t>
  </si>
  <si>
    <t>cocktail fruits 3/1 pas de marque distributeur</t>
  </si>
  <si>
    <t>citron jaune pressé (type Pulco)</t>
  </si>
  <si>
    <t>eau aromatique Kirschamanda</t>
  </si>
  <si>
    <t>orange pressée (type Pulco)</t>
  </si>
  <si>
    <t>MARCHE DE FOURNITURE DE PRODUITS D'EPICERIE</t>
  </si>
  <si>
    <t xml:space="preserve">                A reporter</t>
  </si>
  <si>
    <t xml:space="preserve">                Report</t>
  </si>
  <si>
    <t>DESSERTS EN BOITE DE CONSERVE</t>
  </si>
  <si>
    <t>HORS TVA</t>
  </si>
  <si>
    <t>TVA</t>
  </si>
  <si>
    <t>TOTAL TTC</t>
  </si>
  <si>
    <t>Cachet, nom et signature</t>
  </si>
  <si>
    <t>Après avoir pris connaissance du règlement de la présente consultation, je m'engage à livrer les fournitures ci-dessus pour un montant de . . . . . . . . . . . . . . . . . . . . . . . . . . . . . . . . .   HT  et  . . . . . . . . . . . . . . . . . . . . . . . . . . . . . . . . . . .  TTC</t>
  </si>
</sst>
</file>

<file path=xl/styles.xml><?xml version="1.0" encoding="utf-8"?>
<styleSheet xmlns="http://schemas.openxmlformats.org/spreadsheetml/2006/main">
  <numFmts count="2">
    <numFmt numFmtId="164" formatCode="#,##0.000\ _€"/>
    <numFmt numFmtId="165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1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2" xfId="1" applyFont="1" applyBorder="1" applyAlignment="1">
      <alignment horizontal="center" vertical="center"/>
    </xf>
    <xf numFmtId="3" fontId="1" fillId="0" borderId="2" xfId="1" applyNumberFormat="1" applyFont="1" applyBorder="1" applyAlignment="1" applyProtection="1">
      <alignment horizontal="center" vertical="center"/>
      <protection locked="0"/>
    </xf>
    <xf numFmtId="164" fontId="1" fillId="0" borderId="2" xfId="1" applyNumberFormat="1" applyFont="1" applyBorder="1" applyAlignment="1" applyProtection="1">
      <alignment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49" fontId="1" fillId="0" borderId="5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vertical="center"/>
      <protection locked="0"/>
    </xf>
    <xf numFmtId="164" fontId="1" fillId="0" borderId="5" xfId="1" applyNumberFormat="1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horizontal="left" vertical="center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8" xfId="1" applyNumberFormat="1" applyFont="1" applyBorder="1" applyAlignment="1" applyProtection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 applyProtection="1">
      <alignment vertical="center" wrapText="1"/>
      <protection locked="0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5" xfId="1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49" fontId="1" fillId="0" borderId="4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 wrapText="1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19" xfId="1" applyNumberFormat="1" applyFont="1" applyBorder="1" applyAlignment="1" applyProtection="1">
      <alignment vertical="center"/>
    </xf>
    <xf numFmtId="0" fontId="1" fillId="0" borderId="19" xfId="0" applyFont="1" applyBorder="1" applyAlignment="1">
      <alignment vertical="center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2" xfId="0" applyFont="1" applyBorder="1" applyAlignment="1">
      <alignment horizontal="left" vertical="center"/>
    </xf>
    <xf numFmtId="3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left" vertical="center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1" xfId="1" applyNumberFormat="1" applyFont="1" applyBorder="1" applyAlignment="1" applyProtection="1">
      <alignment vertical="center"/>
    </xf>
    <xf numFmtId="0" fontId="1" fillId="0" borderId="8" xfId="0" applyFont="1" applyBorder="1" applyAlignment="1">
      <alignment horizontal="left" vertical="center"/>
    </xf>
    <xf numFmtId="164" fontId="1" fillId="0" borderId="4" xfId="1" applyNumberFormat="1" applyFont="1" applyBorder="1" applyAlignment="1" applyProtection="1">
      <alignment vertical="center"/>
    </xf>
    <xf numFmtId="0" fontId="1" fillId="0" borderId="20" xfId="0" applyFont="1" applyBorder="1" applyAlignment="1" applyProtection="1">
      <alignment vertical="center"/>
      <protection locked="0"/>
    </xf>
    <xf numFmtId="164" fontId="1" fillId="0" borderId="10" xfId="1" applyNumberFormat="1" applyFont="1" applyBorder="1" applyAlignment="1" applyProtection="1">
      <alignment vertical="center"/>
    </xf>
    <xf numFmtId="164" fontId="1" fillId="0" borderId="23" xfId="1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  <protection locked="0"/>
    </xf>
    <xf numFmtId="3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vertical="center"/>
      <protection locked="0"/>
    </xf>
    <xf numFmtId="164" fontId="1" fillId="0" borderId="5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/>
    </xf>
    <xf numFmtId="3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164" fontId="1" fillId="0" borderId="2" xfId="1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/>
    </xf>
    <xf numFmtId="164" fontId="1" fillId="2" borderId="8" xfId="1" applyNumberFormat="1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8" xfId="1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8" xfId="1" applyFont="1" applyFill="1" applyBorder="1" applyAlignment="1">
      <alignment horizontal="left" vertical="center"/>
    </xf>
    <xf numFmtId="0" fontId="1" fillId="0" borderId="7" xfId="1" applyFont="1" applyFill="1" applyBorder="1" applyAlignment="1" applyProtection="1">
      <alignment vertical="center"/>
      <protection locked="0"/>
    </xf>
    <xf numFmtId="0" fontId="1" fillId="0" borderId="7" xfId="1" applyFont="1" applyFill="1" applyBorder="1" applyAlignment="1">
      <alignment horizontal="center" vertical="center"/>
    </xf>
    <xf numFmtId="3" fontId="1" fillId="0" borderId="7" xfId="1" applyNumberFormat="1" applyFont="1" applyFill="1" applyBorder="1" applyAlignment="1" applyProtection="1">
      <alignment horizontal="center" vertical="center"/>
      <protection locked="0"/>
    </xf>
    <xf numFmtId="164" fontId="1" fillId="0" borderId="7" xfId="1" applyNumberFormat="1" applyFont="1" applyFill="1" applyBorder="1" applyAlignment="1" applyProtection="1">
      <alignment vertical="center"/>
    </xf>
    <xf numFmtId="0" fontId="2" fillId="0" borderId="0" xfId="1" applyFont="1" applyFill="1" applyAlignment="1">
      <alignment vertical="center"/>
    </xf>
    <xf numFmtId="0" fontId="1" fillId="0" borderId="5" xfId="1" applyFont="1" applyFill="1" applyBorder="1" applyAlignment="1">
      <alignment horizontal="left" vertical="center"/>
    </xf>
    <xf numFmtId="0" fontId="1" fillId="0" borderId="5" xfId="1" applyFont="1" applyFill="1" applyBorder="1" applyAlignment="1" applyProtection="1">
      <alignment vertical="center"/>
      <protection locked="0"/>
    </xf>
    <xf numFmtId="0" fontId="1" fillId="0" borderId="4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2" xfId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3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25" xfId="1" applyFont="1" applyFill="1" applyBorder="1" applyAlignment="1" applyProtection="1">
      <alignment vertical="center"/>
      <protection locked="0"/>
    </xf>
    <xf numFmtId="0" fontId="1" fillId="0" borderId="25" xfId="1" applyFont="1" applyFill="1" applyBorder="1" applyAlignment="1">
      <alignment horizontal="center" vertical="center"/>
    </xf>
    <xf numFmtId="3" fontId="1" fillId="0" borderId="25" xfId="1" applyNumberFormat="1" applyFont="1" applyFill="1" applyBorder="1" applyAlignment="1" applyProtection="1">
      <alignment horizontal="center" vertical="center"/>
      <protection locked="0"/>
    </xf>
    <xf numFmtId="164" fontId="1" fillId="0" borderId="3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5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64" fontId="2" fillId="0" borderId="32" xfId="0" applyNumberFormat="1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16" xfId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1:K292"/>
  <sheetViews>
    <sheetView tabSelected="1" topLeftCell="A270" workbookViewId="0">
      <selection activeCell="A287" sqref="A287"/>
    </sheetView>
  </sheetViews>
  <sheetFormatPr baseColWidth="10" defaultRowHeight="12"/>
  <cols>
    <col min="1" max="1" width="6.140625" style="1" customWidth="1"/>
    <col min="2" max="2" width="52.85546875" style="2" customWidth="1"/>
    <col min="3" max="3" width="18.42578125" style="1" customWidth="1"/>
    <col min="4" max="4" width="18.42578125" style="4" customWidth="1"/>
    <col min="5" max="5" width="6.28515625" style="4" customWidth="1"/>
    <col min="6" max="6" width="8" style="1" customWidth="1"/>
    <col min="7" max="7" width="9.28515625" style="1" customWidth="1"/>
    <col min="8" max="8" width="11.42578125" style="1" customWidth="1"/>
    <col min="9" max="16384" width="11.42578125" style="1"/>
  </cols>
  <sheetData>
    <row r="1" spans="1:9" ht="21" customHeight="1">
      <c r="A1" s="15"/>
      <c r="B1" s="180" t="s">
        <v>123</v>
      </c>
      <c r="C1" s="180"/>
      <c r="D1" s="180"/>
      <c r="E1" s="180"/>
      <c r="F1" s="180"/>
      <c r="G1" s="180"/>
      <c r="H1" s="180"/>
      <c r="I1" s="94"/>
    </row>
    <row r="2" spans="1:9" ht="21" customHeight="1">
      <c r="A2" s="15"/>
      <c r="B2" s="180" t="s">
        <v>0</v>
      </c>
      <c r="C2" s="180"/>
      <c r="D2" s="180"/>
      <c r="E2" s="180"/>
      <c r="F2" s="180"/>
      <c r="G2" s="180"/>
      <c r="H2" s="180"/>
      <c r="I2" s="94"/>
    </row>
    <row r="3" spans="1:9" ht="21" customHeight="1">
      <c r="A3" s="15"/>
      <c r="B3" s="181" t="s">
        <v>224</v>
      </c>
      <c r="C3" s="181"/>
      <c r="D3" s="181"/>
      <c r="E3" s="181"/>
      <c r="F3" s="181"/>
      <c r="G3" s="181"/>
      <c r="H3" s="181"/>
      <c r="I3" s="95"/>
    </row>
    <row r="4" spans="1:9" ht="51">
      <c r="A4" s="20"/>
      <c r="B4" s="21" t="s">
        <v>1</v>
      </c>
      <c r="C4" s="22" t="s">
        <v>2</v>
      </c>
      <c r="D4" s="22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59"/>
    </row>
    <row r="5" spans="1:9" ht="11.25" customHeight="1">
      <c r="A5" s="15"/>
      <c r="B5" s="57"/>
      <c r="C5" s="57"/>
      <c r="D5" s="57"/>
      <c r="E5" s="57"/>
      <c r="F5" s="57"/>
      <c r="G5" s="57"/>
      <c r="H5" s="57"/>
    </row>
    <row r="6" spans="1:9" s="5" customFormat="1" ht="27" customHeight="1">
      <c r="A6" s="27"/>
      <c r="B6" s="198" t="s">
        <v>126</v>
      </c>
      <c r="C6" s="199"/>
      <c r="D6" s="199"/>
      <c r="E6" s="199"/>
      <c r="F6" s="199"/>
      <c r="G6" s="199"/>
      <c r="H6" s="200"/>
    </row>
    <row r="7" spans="1:9" s="111" customFormat="1" ht="21.95" customHeight="1">
      <c r="A7" s="201">
        <v>1</v>
      </c>
      <c r="B7" s="104" t="s">
        <v>125</v>
      </c>
      <c r="C7" s="105"/>
      <c r="D7" s="106"/>
      <c r="E7" s="107" t="s">
        <v>18</v>
      </c>
      <c r="F7" s="108">
        <v>72</v>
      </c>
      <c r="G7" s="35"/>
      <c r="H7" s="36">
        <f t="shared" ref="H7:H14" si="0">F7*G7</f>
        <v>0</v>
      </c>
    </row>
    <row r="8" spans="1:9" s="111" customFormat="1" ht="21.95" customHeight="1">
      <c r="A8" s="201">
        <v>2</v>
      </c>
      <c r="B8" s="104" t="s">
        <v>132</v>
      </c>
      <c r="C8" s="105"/>
      <c r="D8" s="106"/>
      <c r="E8" s="107" t="s">
        <v>18</v>
      </c>
      <c r="F8" s="108">
        <v>15</v>
      </c>
      <c r="G8" s="35"/>
      <c r="H8" s="110">
        <f t="shared" si="0"/>
        <v>0</v>
      </c>
    </row>
    <row r="9" spans="1:9" s="5" customFormat="1" ht="21.95" customHeight="1">
      <c r="A9" s="202">
        <v>3</v>
      </c>
      <c r="B9" s="7" t="s">
        <v>133</v>
      </c>
      <c r="C9" s="31"/>
      <c r="D9" s="32"/>
      <c r="E9" s="33" t="s">
        <v>18</v>
      </c>
      <c r="F9" s="34">
        <v>20</v>
      </c>
      <c r="G9" s="35"/>
      <c r="H9" s="36">
        <f t="shared" si="0"/>
        <v>0</v>
      </c>
    </row>
    <row r="10" spans="1:9" s="111" customFormat="1" ht="21.95" customHeight="1">
      <c r="A10" s="201">
        <v>4</v>
      </c>
      <c r="B10" s="104" t="s">
        <v>134</v>
      </c>
      <c r="C10" s="105"/>
      <c r="D10" s="106"/>
      <c r="E10" s="107" t="s">
        <v>18</v>
      </c>
      <c r="F10" s="108">
        <v>50</v>
      </c>
      <c r="G10" s="35"/>
      <c r="H10" s="110">
        <f t="shared" si="0"/>
        <v>0</v>
      </c>
    </row>
    <row r="11" spans="1:9" s="5" customFormat="1" ht="21.95" customHeight="1">
      <c r="A11" s="201">
        <v>5</v>
      </c>
      <c r="B11" s="7" t="s">
        <v>138</v>
      </c>
      <c r="C11" s="31"/>
      <c r="D11" s="32"/>
      <c r="E11" s="33" t="s">
        <v>18</v>
      </c>
      <c r="F11" s="34">
        <v>35</v>
      </c>
      <c r="G11" s="35"/>
      <c r="H11" s="36">
        <f t="shared" si="0"/>
        <v>0</v>
      </c>
    </row>
    <row r="12" spans="1:9" s="5" customFormat="1" ht="21.95" customHeight="1">
      <c r="A12" s="202">
        <v>6</v>
      </c>
      <c r="B12" s="112" t="s">
        <v>130</v>
      </c>
      <c r="C12" s="31"/>
      <c r="D12" s="32"/>
      <c r="E12" s="33" t="s">
        <v>18</v>
      </c>
      <c r="F12" s="34">
        <v>20</v>
      </c>
      <c r="G12" s="35"/>
      <c r="H12" s="36">
        <f t="shared" si="0"/>
        <v>0</v>
      </c>
    </row>
    <row r="13" spans="1:9" s="5" customFormat="1" ht="21.95" customHeight="1">
      <c r="A13" s="201">
        <v>7</v>
      </c>
      <c r="B13" s="112" t="s">
        <v>135</v>
      </c>
      <c r="C13" s="31"/>
      <c r="D13" s="32"/>
      <c r="E13" s="33" t="s">
        <v>18</v>
      </c>
      <c r="F13" s="34">
        <v>15</v>
      </c>
      <c r="G13" s="35"/>
      <c r="H13" s="36">
        <f t="shared" si="0"/>
        <v>0</v>
      </c>
    </row>
    <row r="14" spans="1:9" s="5" customFormat="1" ht="21.95" customHeight="1">
      <c r="A14" s="201">
        <v>8</v>
      </c>
      <c r="B14" s="7" t="s">
        <v>98</v>
      </c>
      <c r="C14" s="31"/>
      <c r="D14" s="32"/>
      <c r="E14" s="33" t="s">
        <v>18</v>
      </c>
      <c r="F14" s="34">
        <v>15</v>
      </c>
      <c r="G14" s="35"/>
      <c r="H14" s="36">
        <f t="shared" si="0"/>
        <v>0</v>
      </c>
    </row>
    <row r="15" spans="1:9" s="5" customFormat="1" ht="21.95" customHeight="1">
      <c r="A15" s="202">
        <v>9</v>
      </c>
      <c r="B15" s="7" t="s">
        <v>54</v>
      </c>
      <c r="C15" s="31"/>
      <c r="D15" s="62"/>
      <c r="E15" s="33" t="s">
        <v>18</v>
      </c>
      <c r="F15" s="34">
        <v>80</v>
      </c>
      <c r="G15" s="35"/>
      <c r="H15" s="36">
        <f t="shared" ref="H15:H22" si="1">F15*G15</f>
        <v>0</v>
      </c>
    </row>
    <row r="16" spans="1:9" s="111" customFormat="1" ht="21.95" customHeight="1">
      <c r="A16" s="201">
        <v>10</v>
      </c>
      <c r="B16" s="104" t="s">
        <v>213</v>
      </c>
      <c r="C16" s="104"/>
      <c r="D16" s="119"/>
      <c r="E16" s="117" t="s">
        <v>18</v>
      </c>
      <c r="F16" s="117">
        <v>50</v>
      </c>
      <c r="G16" s="109"/>
      <c r="H16" s="120">
        <f t="shared" si="1"/>
        <v>0</v>
      </c>
    </row>
    <row r="17" spans="1:9" s="111" customFormat="1" ht="21.95" customHeight="1">
      <c r="A17" s="201">
        <v>11</v>
      </c>
      <c r="B17" s="104" t="s">
        <v>214</v>
      </c>
      <c r="C17" s="104"/>
      <c r="D17" s="119"/>
      <c r="E17" s="117" t="s">
        <v>18</v>
      </c>
      <c r="F17" s="117">
        <v>15</v>
      </c>
      <c r="G17" s="109"/>
      <c r="H17" s="120">
        <f t="shared" si="1"/>
        <v>0</v>
      </c>
    </row>
    <row r="18" spans="1:9" s="5" customFormat="1" ht="21.95" customHeight="1">
      <c r="A18" s="202">
        <v>12</v>
      </c>
      <c r="B18" s="7" t="s">
        <v>136</v>
      </c>
      <c r="C18" s="7"/>
      <c r="D18" s="60"/>
      <c r="E18" s="17" t="s">
        <v>18</v>
      </c>
      <c r="F18" s="65">
        <v>10</v>
      </c>
      <c r="G18" s="35"/>
      <c r="H18" s="13">
        <f t="shared" si="1"/>
        <v>0</v>
      </c>
    </row>
    <row r="19" spans="1:9" s="111" customFormat="1" ht="21.95" customHeight="1">
      <c r="A19" s="201">
        <v>13</v>
      </c>
      <c r="B19" s="104" t="s">
        <v>106</v>
      </c>
      <c r="C19" s="105"/>
      <c r="D19" s="106"/>
      <c r="E19" s="107" t="s">
        <v>18</v>
      </c>
      <c r="F19" s="108">
        <v>20</v>
      </c>
      <c r="G19" s="109"/>
      <c r="H19" s="110">
        <f t="shared" si="1"/>
        <v>0</v>
      </c>
    </row>
    <row r="20" spans="1:9" s="5" customFormat="1" ht="21.95" customHeight="1">
      <c r="A20" s="201">
        <v>14</v>
      </c>
      <c r="B20" s="9" t="s">
        <v>137</v>
      </c>
      <c r="C20" s="31"/>
      <c r="D20" s="32"/>
      <c r="E20" s="33" t="s">
        <v>18</v>
      </c>
      <c r="F20" s="34">
        <v>100</v>
      </c>
      <c r="G20" s="35"/>
      <c r="H20" s="36">
        <f t="shared" si="1"/>
        <v>0</v>
      </c>
    </row>
    <row r="21" spans="1:9" s="5" customFormat="1" ht="21.95" customHeight="1">
      <c r="A21" s="202">
        <v>15</v>
      </c>
      <c r="B21" s="7" t="s">
        <v>56</v>
      </c>
      <c r="C21" s="31"/>
      <c r="D21" s="32"/>
      <c r="E21" s="33" t="s">
        <v>18</v>
      </c>
      <c r="F21" s="34">
        <v>25</v>
      </c>
      <c r="G21" s="35"/>
      <c r="H21" s="36">
        <f t="shared" si="1"/>
        <v>0</v>
      </c>
    </row>
    <row r="22" spans="1:9" s="5" customFormat="1" ht="21.95" customHeight="1">
      <c r="A22" s="201">
        <v>16</v>
      </c>
      <c r="B22" s="7" t="s">
        <v>55</v>
      </c>
      <c r="C22" s="31"/>
      <c r="D22" s="32"/>
      <c r="E22" s="33" t="s">
        <v>18</v>
      </c>
      <c r="F22" s="34">
        <v>150</v>
      </c>
      <c r="G22" s="35"/>
      <c r="H22" s="36">
        <f t="shared" si="1"/>
        <v>0</v>
      </c>
    </row>
    <row r="23" spans="1:9" s="111" customFormat="1" ht="21.95" customHeight="1">
      <c r="A23" s="160"/>
      <c r="B23" s="160"/>
      <c r="C23" s="160"/>
      <c r="D23" s="161"/>
      <c r="E23" s="162"/>
      <c r="F23" s="162" t="s">
        <v>225</v>
      </c>
      <c r="G23" s="163"/>
      <c r="H23" s="164">
        <f>SUM(H7:H22)</f>
        <v>0</v>
      </c>
    </row>
    <row r="24" spans="1:9" ht="21" customHeight="1">
      <c r="A24" s="57"/>
      <c r="B24" s="180" t="s">
        <v>123</v>
      </c>
      <c r="C24" s="180"/>
      <c r="D24" s="180"/>
      <c r="E24" s="180"/>
      <c r="F24" s="180"/>
      <c r="G24" s="180"/>
      <c r="H24" s="180"/>
      <c r="I24" s="94"/>
    </row>
    <row r="25" spans="1:9" ht="21" customHeight="1">
      <c r="A25" s="57"/>
      <c r="B25" s="180" t="s">
        <v>0</v>
      </c>
      <c r="C25" s="180"/>
      <c r="D25" s="180"/>
      <c r="E25" s="180"/>
      <c r="F25" s="180"/>
      <c r="G25" s="180"/>
      <c r="H25" s="180"/>
      <c r="I25" s="94"/>
    </row>
    <row r="26" spans="1:9" ht="21" customHeight="1">
      <c r="A26" s="57"/>
      <c r="B26" s="181" t="s">
        <v>224</v>
      </c>
      <c r="C26" s="181"/>
      <c r="D26" s="181"/>
      <c r="E26" s="181"/>
      <c r="F26" s="181"/>
      <c r="G26" s="181"/>
      <c r="H26" s="181"/>
      <c r="I26" s="95"/>
    </row>
    <row r="27" spans="1:9" ht="51">
      <c r="A27" s="20"/>
      <c r="B27" s="21" t="s">
        <v>1</v>
      </c>
      <c r="C27" s="22" t="s">
        <v>2</v>
      </c>
      <c r="D27" s="22" t="s">
        <v>3</v>
      </c>
      <c r="E27" s="23" t="s">
        <v>4</v>
      </c>
      <c r="F27" s="23" t="s">
        <v>5</v>
      </c>
      <c r="G27" s="23" t="s">
        <v>6</v>
      </c>
      <c r="H27" s="23" t="s">
        <v>7</v>
      </c>
      <c r="I27" s="59"/>
    </row>
    <row r="28" spans="1:9" ht="5.25" customHeight="1">
      <c r="A28" s="57"/>
      <c r="B28" s="57"/>
      <c r="C28" s="57"/>
      <c r="D28" s="57"/>
      <c r="E28" s="57"/>
      <c r="F28" s="57"/>
      <c r="G28" s="57"/>
      <c r="H28" s="57"/>
    </row>
    <row r="29" spans="1:9" s="111" customFormat="1" ht="26.25" customHeight="1">
      <c r="A29" s="165"/>
      <c r="B29" s="166"/>
      <c r="C29" s="167"/>
      <c r="D29" s="168"/>
      <c r="E29" s="169"/>
      <c r="F29" s="169" t="s">
        <v>226</v>
      </c>
      <c r="G29" s="170"/>
      <c r="H29" s="164">
        <f>H23</f>
        <v>0</v>
      </c>
    </row>
    <row r="30" spans="1:9" s="5" customFormat="1" ht="27" customHeight="1">
      <c r="A30" s="27"/>
      <c r="B30" s="86" t="s">
        <v>131</v>
      </c>
      <c r="C30" s="87"/>
      <c r="D30" s="87"/>
      <c r="E30" s="87"/>
      <c r="F30" s="87"/>
      <c r="G30" s="87"/>
      <c r="H30" s="88"/>
    </row>
    <row r="31" spans="1:9" s="111" customFormat="1" ht="21" customHeight="1">
      <c r="A31" s="201">
        <v>17</v>
      </c>
      <c r="B31" s="104" t="s">
        <v>78</v>
      </c>
      <c r="C31" s="105"/>
      <c r="D31" s="106"/>
      <c r="E31" s="107" t="s">
        <v>18</v>
      </c>
      <c r="F31" s="108">
        <v>10</v>
      </c>
      <c r="G31" s="109"/>
      <c r="H31" s="110">
        <f t="shared" ref="H31:H38" si="2">F31*G31</f>
        <v>0</v>
      </c>
    </row>
    <row r="32" spans="1:9" s="5" customFormat="1" ht="21" customHeight="1">
      <c r="A32" s="201">
        <v>18</v>
      </c>
      <c r="B32" s="28" t="s">
        <v>97</v>
      </c>
      <c r="C32" s="31"/>
      <c r="D32" s="32"/>
      <c r="E32" s="33" t="s">
        <v>18</v>
      </c>
      <c r="F32" s="34">
        <v>25</v>
      </c>
      <c r="G32" s="35"/>
      <c r="H32" s="36">
        <f t="shared" si="2"/>
        <v>0</v>
      </c>
    </row>
    <row r="33" spans="1:9" s="5" customFormat="1" ht="21" customHeight="1">
      <c r="A33" s="201">
        <v>19</v>
      </c>
      <c r="B33" s="7" t="s">
        <v>57</v>
      </c>
      <c r="C33" s="31"/>
      <c r="D33" s="32"/>
      <c r="E33" s="33" t="s">
        <v>18</v>
      </c>
      <c r="F33" s="34">
        <v>12</v>
      </c>
      <c r="G33" s="35"/>
      <c r="H33" s="36">
        <f t="shared" si="2"/>
        <v>0</v>
      </c>
    </row>
    <row r="34" spans="1:9" s="5" customFormat="1" ht="21" customHeight="1">
      <c r="A34" s="201">
        <v>20</v>
      </c>
      <c r="B34" s="7" t="s">
        <v>58</v>
      </c>
      <c r="C34" s="31"/>
      <c r="D34" s="32"/>
      <c r="E34" s="33" t="s">
        <v>18</v>
      </c>
      <c r="F34" s="34">
        <v>15</v>
      </c>
      <c r="G34" s="35"/>
      <c r="H34" s="36">
        <f t="shared" si="2"/>
        <v>0</v>
      </c>
    </row>
    <row r="35" spans="1:9" s="5" customFormat="1" ht="21" customHeight="1">
      <c r="A35" s="201">
        <v>21</v>
      </c>
      <c r="B35" s="7" t="s">
        <v>128</v>
      </c>
      <c r="C35" s="31"/>
      <c r="D35" s="32"/>
      <c r="E35" s="33" t="s">
        <v>18</v>
      </c>
      <c r="F35" s="34">
        <v>15</v>
      </c>
      <c r="G35" s="35"/>
      <c r="H35" s="36">
        <f t="shared" si="2"/>
        <v>0</v>
      </c>
    </row>
    <row r="36" spans="1:9" s="111" customFormat="1" ht="21" customHeight="1">
      <c r="A36" s="201">
        <v>22</v>
      </c>
      <c r="B36" s="104" t="s">
        <v>60</v>
      </c>
      <c r="C36" s="105"/>
      <c r="D36" s="106"/>
      <c r="E36" s="107" t="s">
        <v>18</v>
      </c>
      <c r="F36" s="108">
        <v>18</v>
      </c>
      <c r="G36" s="109"/>
      <c r="H36" s="110">
        <f t="shared" si="2"/>
        <v>0</v>
      </c>
    </row>
    <row r="37" spans="1:9" s="5" customFormat="1" ht="21" customHeight="1">
      <c r="A37" s="201">
        <v>23</v>
      </c>
      <c r="B37" s="7" t="s">
        <v>59</v>
      </c>
      <c r="C37" s="31"/>
      <c r="D37" s="32"/>
      <c r="E37" s="33" t="s">
        <v>18</v>
      </c>
      <c r="F37" s="34">
        <v>18</v>
      </c>
      <c r="G37" s="35"/>
      <c r="H37" s="36">
        <f t="shared" si="2"/>
        <v>0</v>
      </c>
    </row>
    <row r="38" spans="1:9" s="5" customFormat="1" ht="21" customHeight="1">
      <c r="A38" s="201">
        <v>24</v>
      </c>
      <c r="B38" s="7" t="s">
        <v>129</v>
      </c>
      <c r="C38" s="31"/>
      <c r="D38" s="32"/>
      <c r="E38" s="33" t="s">
        <v>20</v>
      </c>
      <c r="F38" s="108">
        <v>100</v>
      </c>
      <c r="G38" s="35"/>
      <c r="H38" s="36">
        <f t="shared" si="2"/>
        <v>0</v>
      </c>
    </row>
    <row r="39" spans="1:9" s="37" customFormat="1" ht="27" customHeight="1">
      <c r="A39" s="24"/>
      <c r="B39" s="100" t="s">
        <v>139</v>
      </c>
      <c r="C39" s="101"/>
      <c r="D39" s="101"/>
      <c r="E39" s="101"/>
      <c r="F39" s="101"/>
      <c r="G39" s="101"/>
      <c r="H39" s="102"/>
    </row>
    <row r="40" spans="1:9" s="37" customFormat="1" ht="21" customHeight="1">
      <c r="A40" s="201">
        <v>25</v>
      </c>
      <c r="B40" s="43" t="s">
        <v>140</v>
      </c>
      <c r="C40" s="92"/>
      <c r="D40" s="93"/>
      <c r="E40" s="56" t="s">
        <v>20</v>
      </c>
      <c r="F40" s="91">
        <v>150</v>
      </c>
      <c r="G40" s="35"/>
      <c r="H40" s="42">
        <f t="shared" ref="H40:H62" si="3">F40*G40</f>
        <v>0</v>
      </c>
    </row>
    <row r="41" spans="1:9" s="37" customFormat="1" ht="21" customHeight="1">
      <c r="A41" s="201">
        <v>26</v>
      </c>
      <c r="B41" s="8" t="s">
        <v>141</v>
      </c>
      <c r="C41" s="39"/>
      <c r="D41" s="40"/>
      <c r="E41" s="41" t="s">
        <v>20</v>
      </c>
      <c r="F41" s="17">
        <v>80</v>
      </c>
      <c r="G41" s="35"/>
      <c r="H41" s="36">
        <f t="shared" si="3"/>
        <v>0</v>
      </c>
    </row>
    <row r="42" spans="1:9" s="118" customFormat="1" ht="21" customHeight="1">
      <c r="A42" s="201">
        <v>27</v>
      </c>
      <c r="B42" s="104" t="s">
        <v>215</v>
      </c>
      <c r="C42" s="115"/>
      <c r="D42" s="116"/>
      <c r="E42" s="117" t="s">
        <v>20</v>
      </c>
      <c r="F42" s="117">
        <v>80</v>
      </c>
      <c r="G42" s="109"/>
      <c r="H42" s="110">
        <f t="shared" si="3"/>
        <v>0</v>
      </c>
    </row>
    <row r="43" spans="1:9" s="118" customFormat="1" ht="21" customHeight="1">
      <c r="A43" s="201">
        <v>28</v>
      </c>
      <c r="B43" s="104" t="s">
        <v>216</v>
      </c>
      <c r="C43" s="115"/>
      <c r="D43" s="116"/>
      <c r="E43" s="117" t="s">
        <v>20</v>
      </c>
      <c r="F43" s="117">
        <v>110</v>
      </c>
      <c r="G43" s="109"/>
      <c r="H43" s="110">
        <f t="shared" si="3"/>
        <v>0</v>
      </c>
    </row>
    <row r="44" spans="1:9" s="118" customFormat="1" ht="21" customHeight="1">
      <c r="A44" s="201">
        <v>29</v>
      </c>
      <c r="B44" s="128" t="s">
        <v>217</v>
      </c>
      <c r="C44" s="115"/>
      <c r="D44" s="116"/>
      <c r="E44" s="117" t="s">
        <v>20</v>
      </c>
      <c r="F44" s="117">
        <v>110</v>
      </c>
      <c r="G44" s="109"/>
      <c r="H44" s="110">
        <f t="shared" si="3"/>
        <v>0</v>
      </c>
    </row>
    <row r="45" spans="1:9" s="118" customFormat="1" ht="21" customHeight="1">
      <c r="A45" s="201">
        <v>30</v>
      </c>
      <c r="B45" s="114" t="s">
        <v>176</v>
      </c>
      <c r="C45" s="115"/>
      <c r="D45" s="116"/>
      <c r="E45" s="117" t="s">
        <v>173</v>
      </c>
      <c r="F45" s="117">
        <v>150</v>
      </c>
      <c r="G45" s="35"/>
      <c r="H45" s="36">
        <f t="shared" si="3"/>
        <v>0</v>
      </c>
    </row>
    <row r="46" spans="1:9" s="118" customFormat="1" ht="21" customHeight="1">
      <c r="A46" s="201">
        <v>31</v>
      </c>
      <c r="B46" s="114" t="s">
        <v>156</v>
      </c>
      <c r="C46" s="115"/>
      <c r="D46" s="116"/>
      <c r="E46" s="117" t="s">
        <v>20</v>
      </c>
      <c r="F46" s="117">
        <v>500</v>
      </c>
      <c r="G46" s="35"/>
      <c r="H46" s="36">
        <f t="shared" si="3"/>
        <v>0</v>
      </c>
    </row>
    <row r="47" spans="1:9" s="111" customFormat="1" ht="21.95" customHeight="1">
      <c r="A47" s="160"/>
      <c r="B47" s="160"/>
      <c r="C47" s="160"/>
      <c r="D47" s="161"/>
      <c r="E47" s="162"/>
      <c r="F47" s="162" t="s">
        <v>225</v>
      </c>
      <c r="G47" s="163"/>
      <c r="H47" s="164">
        <f>SUM(H29:H46)</f>
        <v>0</v>
      </c>
    </row>
    <row r="48" spans="1:9" ht="21" customHeight="1">
      <c r="A48" s="57"/>
      <c r="B48" s="180" t="s">
        <v>123</v>
      </c>
      <c r="C48" s="180"/>
      <c r="D48" s="180"/>
      <c r="E48" s="180"/>
      <c r="F48" s="180"/>
      <c r="G48" s="180"/>
      <c r="H48" s="180"/>
      <c r="I48" s="94"/>
    </row>
    <row r="49" spans="1:9" ht="21" customHeight="1">
      <c r="A49" s="57"/>
      <c r="B49" s="180" t="s">
        <v>0</v>
      </c>
      <c r="C49" s="180"/>
      <c r="D49" s="180"/>
      <c r="E49" s="180"/>
      <c r="F49" s="180"/>
      <c r="G49" s="180"/>
      <c r="H49" s="180"/>
      <c r="I49" s="94"/>
    </row>
    <row r="50" spans="1:9" ht="21" customHeight="1">
      <c r="A50" s="57"/>
      <c r="B50" s="181" t="s">
        <v>224</v>
      </c>
      <c r="C50" s="181"/>
      <c r="D50" s="181"/>
      <c r="E50" s="181"/>
      <c r="F50" s="181"/>
      <c r="G50" s="181"/>
      <c r="H50" s="181"/>
      <c r="I50" s="95"/>
    </row>
    <row r="51" spans="1:9" ht="51">
      <c r="A51" s="20"/>
      <c r="B51" s="21" t="s">
        <v>1</v>
      </c>
      <c r="C51" s="22" t="s">
        <v>2</v>
      </c>
      <c r="D51" s="22" t="s">
        <v>3</v>
      </c>
      <c r="E51" s="23" t="s">
        <v>4</v>
      </c>
      <c r="F51" s="23" t="s">
        <v>5</v>
      </c>
      <c r="G51" s="23" t="s">
        <v>6</v>
      </c>
      <c r="H51" s="23" t="s">
        <v>7</v>
      </c>
      <c r="I51" s="59"/>
    </row>
    <row r="52" spans="1:9" ht="5.25" customHeight="1">
      <c r="A52" s="57"/>
      <c r="B52" s="57"/>
      <c r="C52" s="57"/>
      <c r="D52" s="57"/>
      <c r="E52" s="57"/>
      <c r="F52" s="57"/>
      <c r="G52" s="57"/>
      <c r="H52" s="57"/>
    </row>
    <row r="53" spans="1:9" s="111" customFormat="1" ht="26.25" customHeight="1">
      <c r="A53" s="165"/>
      <c r="B53" s="166"/>
      <c r="C53" s="167"/>
      <c r="D53" s="168"/>
      <c r="E53" s="169"/>
      <c r="F53" s="169" t="s">
        <v>226</v>
      </c>
      <c r="G53" s="170"/>
      <c r="H53" s="164">
        <f>H47</f>
        <v>0</v>
      </c>
    </row>
    <row r="54" spans="1:9" s="37" customFormat="1" ht="21" customHeight="1">
      <c r="A54" s="201">
        <v>32</v>
      </c>
      <c r="B54" s="9" t="s">
        <v>146</v>
      </c>
      <c r="C54" s="16"/>
      <c r="D54" s="38"/>
      <c r="E54" s="17" t="s">
        <v>20</v>
      </c>
      <c r="F54" s="17">
        <v>200</v>
      </c>
      <c r="G54" s="35"/>
      <c r="H54" s="36">
        <f t="shared" si="3"/>
        <v>0</v>
      </c>
    </row>
    <row r="55" spans="1:9" s="118" customFormat="1" ht="21" customHeight="1">
      <c r="A55" s="201">
        <v>33</v>
      </c>
      <c r="B55" s="114" t="s">
        <v>76</v>
      </c>
      <c r="C55" s="115"/>
      <c r="D55" s="116"/>
      <c r="E55" s="117" t="s">
        <v>20</v>
      </c>
      <c r="F55" s="117">
        <v>50</v>
      </c>
      <c r="G55" s="109"/>
      <c r="H55" s="110">
        <f t="shared" si="3"/>
        <v>0</v>
      </c>
    </row>
    <row r="56" spans="1:9" s="37" customFormat="1" ht="21" customHeight="1">
      <c r="A56" s="201">
        <v>34</v>
      </c>
      <c r="B56" s="8" t="s">
        <v>144</v>
      </c>
      <c r="C56" s="66"/>
      <c r="D56" s="67"/>
      <c r="E56" s="73" t="s">
        <v>20</v>
      </c>
      <c r="F56" s="68">
        <v>40</v>
      </c>
      <c r="G56" s="35"/>
      <c r="H56" s="63">
        <f t="shared" si="3"/>
        <v>0</v>
      </c>
    </row>
    <row r="57" spans="1:9" s="37" customFormat="1" ht="21" customHeight="1">
      <c r="A57" s="201">
        <v>35</v>
      </c>
      <c r="B57" s="8" t="s">
        <v>143</v>
      </c>
      <c r="C57" s="66"/>
      <c r="D57" s="67"/>
      <c r="E57" s="73" t="s">
        <v>20</v>
      </c>
      <c r="F57" s="68">
        <v>15</v>
      </c>
      <c r="G57" s="35"/>
      <c r="H57" s="63">
        <f t="shared" si="3"/>
        <v>0</v>
      </c>
    </row>
    <row r="58" spans="1:9" s="37" customFormat="1" ht="21" customHeight="1">
      <c r="A58" s="201">
        <v>36</v>
      </c>
      <c r="B58" s="8" t="s">
        <v>145</v>
      </c>
      <c r="C58" s="69"/>
      <c r="D58" s="70"/>
      <c r="E58" s="71" t="s">
        <v>20</v>
      </c>
      <c r="F58" s="71">
        <v>10</v>
      </c>
      <c r="G58" s="35"/>
      <c r="H58" s="36">
        <f t="shared" si="3"/>
        <v>0</v>
      </c>
    </row>
    <row r="59" spans="1:9" s="118" customFormat="1" ht="21" customHeight="1">
      <c r="A59" s="201">
        <v>37</v>
      </c>
      <c r="B59" s="114" t="s">
        <v>107</v>
      </c>
      <c r="C59" s="121"/>
      <c r="D59" s="122"/>
      <c r="E59" s="123" t="s">
        <v>20</v>
      </c>
      <c r="F59" s="124">
        <v>100</v>
      </c>
      <c r="G59" s="35"/>
      <c r="H59" s="110">
        <f t="shared" si="3"/>
        <v>0</v>
      </c>
    </row>
    <row r="60" spans="1:9" s="37" customFormat="1" ht="21" customHeight="1">
      <c r="A60" s="201">
        <v>38</v>
      </c>
      <c r="B60" s="43" t="s">
        <v>147</v>
      </c>
      <c r="C60" s="39"/>
      <c r="D60" s="40"/>
      <c r="E60" s="41" t="s">
        <v>20</v>
      </c>
      <c r="F60" s="41">
        <v>300</v>
      </c>
      <c r="G60" s="35"/>
      <c r="H60" s="42">
        <f t="shared" si="3"/>
        <v>0</v>
      </c>
    </row>
    <row r="61" spans="1:9" s="118" customFormat="1" ht="21" customHeight="1">
      <c r="A61" s="201">
        <v>39</v>
      </c>
      <c r="B61" s="104" t="s">
        <v>148</v>
      </c>
      <c r="C61" s="115"/>
      <c r="D61" s="116"/>
      <c r="E61" s="117" t="s">
        <v>20</v>
      </c>
      <c r="F61" s="117">
        <v>900</v>
      </c>
      <c r="G61" s="109"/>
      <c r="H61" s="110">
        <f t="shared" si="3"/>
        <v>0</v>
      </c>
    </row>
    <row r="62" spans="1:9" s="37" customFormat="1" ht="21" customHeight="1">
      <c r="A62" s="201">
        <v>40</v>
      </c>
      <c r="B62" s="7" t="s">
        <v>142</v>
      </c>
      <c r="C62" s="16"/>
      <c r="D62" s="38"/>
      <c r="E62" s="17" t="s">
        <v>20</v>
      </c>
      <c r="F62" s="17">
        <v>350</v>
      </c>
      <c r="G62" s="35"/>
      <c r="H62" s="36">
        <f t="shared" si="3"/>
        <v>0</v>
      </c>
    </row>
    <row r="63" spans="1:9" ht="27" customHeight="1">
      <c r="A63" s="24"/>
      <c r="B63" s="195" t="s">
        <v>209</v>
      </c>
      <c r="C63" s="196"/>
      <c r="D63" s="196"/>
      <c r="E63" s="196"/>
      <c r="F63" s="196"/>
      <c r="G63" s="196"/>
      <c r="H63" s="197"/>
    </row>
    <row r="64" spans="1:9" s="5" customFormat="1" ht="21" customHeight="1">
      <c r="A64" s="201">
        <v>41</v>
      </c>
      <c r="B64" s="9" t="s">
        <v>31</v>
      </c>
      <c r="C64" s="9"/>
      <c r="D64" s="19"/>
      <c r="E64" s="17" t="s">
        <v>173</v>
      </c>
      <c r="F64" s="17">
        <v>30</v>
      </c>
      <c r="G64" s="35"/>
      <c r="H64" s="13">
        <f t="shared" ref="H64:H81" si="4">F64*G64</f>
        <v>0</v>
      </c>
    </row>
    <row r="65" spans="1:11" s="5" customFormat="1" ht="21" customHeight="1">
      <c r="A65" s="201">
        <v>42</v>
      </c>
      <c r="B65" s="9" t="s">
        <v>203</v>
      </c>
      <c r="C65" s="9"/>
      <c r="D65" s="19"/>
      <c r="E65" s="17" t="s">
        <v>10</v>
      </c>
      <c r="F65" s="17">
        <v>3</v>
      </c>
      <c r="G65" s="35"/>
      <c r="H65" s="13">
        <f t="shared" si="4"/>
        <v>0</v>
      </c>
    </row>
    <row r="66" spans="1:11" s="5" customFormat="1" ht="21" customHeight="1">
      <c r="A66" s="201">
        <v>43</v>
      </c>
      <c r="B66" s="9" t="s">
        <v>36</v>
      </c>
      <c r="C66" s="9"/>
      <c r="D66" s="19"/>
      <c r="E66" s="17" t="s">
        <v>173</v>
      </c>
      <c r="F66" s="17">
        <v>24</v>
      </c>
      <c r="G66" s="35"/>
      <c r="H66" s="13">
        <f t="shared" si="4"/>
        <v>0</v>
      </c>
      <c r="K66" s="58"/>
    </row>
    <row r="67" spans="1:11" s="5" customFormat="1" ht="21" customHeight="1">
      <c r="A67" s="201">
        <v>44</v>
      </c>
      <c r="B67" s="9" t="s">
        <v>152</v>
      </c>
      <c r="C67" s="9"/>
      <c r="D67" s="19"/>
      <c r="E67" s="17" t="s">
        <v>173</v>
      </c>
      <c r="F67" s="17">
        <v>10</v>
      </c>
      <c r="G67" s="35"/>
      <c r="H67" s="13">
        <f t="shared" si="4"/>
        <v>0</v>
      </c>
    </row>
    <row r="68" spans="1:11" s="5" customFormat="1" ht="21" customHeight="1">
      <c r="A68" s="201">
        <v>45</v>
      </c>
      <c r="B68" s="9" t="s">
        <v>41</v>
      </c>
      <c r="C68" s="9"/>
      <c r="D68" s="19"/>
      <c r="E68" s="17" t="s">
        <v>173</v>
      </c>
      <c r="F68" s="17">
        <v>20</v>
      </c>
      <c r="G68" s="35"/>
      <c r="H68" s="13">
        <f t="shared" si="4"/>
        <v>0</v>
      </c>
    </row>
    <row r="69" spans="1:11" s="5" customFormat="1" ht="21" customHeight="1">
      <c r="A69" s="201">
        <v>46</v>
      </c>
      <c r="B69" s="74" t="s">
        <v>79</v>
      </c>
      <c r="C69" s="74"/>
      <c r="D69" s="75"/>
      <c r="E69" s="65" t="s">
        <v>20</v>
      </c>
      <c r="F69" s="17">
        <v>1</v>
      </c>
      <c r="G69" s="35"/>
      <c r="H69" s="13">
        <f t="shared" si="4"/>
        <v>0</v>
      </c>
    </row>
    <row r="70" spans="1:11" s="5" customFormat="1" ht="21" customHeight="1">
      <c r="A70" s="201">
        <v>47</v>
      </c>
      <c r="B70" s="9" t="s">
        <v>33</v>
      </c>
      <c r="C70" s="9"/>
      <c r="D70" s="79"/>
      <c r="E70" s="68" t="s">
        <v>18</v>
      </c>
      <c r="F70" s="113">
        <v>2</v>
      </c>
      <c r="G70" s="35"/>
      <c r="H70" s="13">
        <f t="shared" si="4"/>
        <v>0</v>
      </c>
    </row>
    <row r="71" spans="1:11" s="111" customFormat="1" ht="21.95" customHeight="1">
      <c r="A71" s="160"/>
      <c r="B71" s="160"/>
      <c r="C71" s="160"/>
      <c r="D71" s="161"/>
      <c r="E71" s="162"/>
      <c r="F71" s="162" t="s">
        <v>225</v>
      </c>
      <c r="G71" s="163"/>
      <c r="H71" s="164">
        <f>SUM(H53:H70)</f>
        <v>0</v>
      </c>
    </row>
    <row r="72" spans="1:11" ht="21" customHeight="1">
      <c r="A72" s="57"/>
      <c r="B72" s="180" t="s">
        <v>123</v>
      </c>
      <c r="C72" s="180"/>
      <c r="D72" s="180"/>
      <c r="E72" s="180"/>
      <c r="F72" s="180"/>
      <c r="G72" s="180"/>
      <c r="H72" s="180"/>
      <c r="I72" s="94"/>
    </row>
    <row r="73" spans="1:11" ht="21" customHeight="1">
      <c r="A73" s="57"/>
      <c r="B73" s="180" t="s">
        <v>0</v>
      </c>
      <c r="C73" s="180"/>
      <c r="D73" s="180"/>
      <c r="E73" s="180"/>
      <c r="F73" s="180"/>
      <c r="G73" s="180"/>
      <c r="H73" s="180"/>
      <c r="I73" s="94"/>
    </row>
    <row r="74" spans="1:11" ht="21" customHeight="1">
      <c r="A74" s="57"/>
      <c r="B74" s="181" t="s">
        <v>224</v>
      </c>
      <c r="C74" s="181"/>
      <c r="D74" s="181"/>
      <c r="E74" s="181"/>
      <c r="F74" s="181"/>
      <c r="G74" s="181"/>
      <c r="H74" s="181"/>
      <c r="I74" s="95"/>
    </row>
    <row r="75" spans="1:11" ht="51">
      <c r="A75" s="20"/>
      <c r="B75" s="21" t="s">
        <v>1</v>
      </c>
      <c r="C75" s="22" t="s">
        <v>2</v>
      </c>
      <c r="D75" s="22" t="s">
        <v>3</v>
      </c>
      <c r="E75" s="23" t="s">
        <v>4</v>
      </c>
      <c r="F75" s="23" t="s">
        <v>5</v>
      </c>
      <c r="G75" s="23" t="s">
        <v>6</v>
      </c>
      <c r="H75" s="23" t="s">
        <v>7</v>
      </c>
      <c r="I75" s="59"/>
    </row>
    <row r="76" spans="1:11" ht="5.25" customHeight="1">
      <c r="A76" s="57"/>
      <c r="B76" s="57"/>
      <c r="C76" s="57"/>
      <c r="D76" s="57"/>
      <c r="E76" s="57"/>
      <c r="F76" s="57"/>
      <c r="G76" s="57"/>
      <c r="H76" s="57"/>
    </row>
    <row r="77" spans="1:11" s="111" customFormat="1" ht="26.25" customHeight="1">
      <c r="A77" s="165"/>
      <c r="B77" s="166"/>
      <c r="C77" s="167"/>
      <c r="D77" s="168"/>
      <c r="E77" s="169"/>
      <c r="F77" s="169" t="s">
        <v>226</v>
      </c>
      <c r="G77" s="170"/>
      <c r="H77" s="164">
        <f>H71</f>
        <v>0</v>
      </c>
    </row>
    <row r="78" spans="1:11" s="5" customFormat="1" ht="21" customHeight="1">
      <c r="A78" s="201">
        <v>48</v>
      </c>
      <c r="B78" s="9" t="s">
        <v>80</v>
      </c>
      <c r="C78" s="9"/>
      <c r="D78" s="31"/>
      <c r="E78" s="56" t="s">
        <v>20</v>
      </c>
      <c r="F78" s="113">
        <v>20</v>
      </c>
      <c r="G78" s="35"/>
      <c r="H78" s="13">
        <f t="shared" si="4"/>
        <v>0</v>
      </c>
    </row>
    <row r="79" spans="1:11" s="5" customFormat="1" ht="21" customHeight="1">
      <c r="A79" s="201">
        <v>49</v>
      </c>
      <c r="B79" s="7" t="s">
        <v>153</v>
      </c>
      <c r="C79" s="7"/>
      <c r="D79" s="19"/>
      <c r="E79" s="17" t="s">
        <v>20</v>
      </c>
      <c r="F79" s="17">
        <v>8</v>
      </c>
      <c r="G79" s="35"/>
      <c r="H79" s="13">
        <f t="shared" si="4"/>
        <v>0</v>
      </c>
    </row>
    <row r="80" spans="1:11" s="5" customFormat="1" ht="21" customHeight="1">
      <c r="A80" s="201">
        <v>50</v>
      </c>
      <c r="B80" s="7" t="s">
        <v>172</v>
      </c>
      <c r="C80" s="7"/>
      <c r="D80" s="19"/>
      <c r="E80" s="73" t="s">
        <v>10</v>
      </c>
      <c r="F80" s="17">
        <v>10</v>
      </c>
      <c r="G80" s="35"/>
      <c r="H80" s="13">
        <f t="shared" si="4"/>
        <v>0</v>
      </c>
    </row>
    <row r="81" spans="1:9" s="5" customFormat="1" ht="21" customHeight="1">
      <c r="A81" s="201">
        <v>51</v>
      </c>
      <c r="B81" s="7" t="s">
        <v>32</v>
      </c>
      <c r="C81" s="7"/>
      <c r="D81" s="19"/>
      <c r="E81" s="17" t="s">
        <v>18</v>
      </c>
      <c r="F81" s="17">
        <v>25</v>
      </c>
      <c r="G81" s="35"/>
      <c r="H81" s="13">
        <f t="shared" si="4"/>
        <v>0</v>
      </c>
    </row>
    <row r="82" spans="1:9" s="5" customFormat="1" ht="21" customHeight="1">
      <c r="A82" s="201">
        <v>52</v>
      </c>
      <c r="B82" s="7" t="s">
        <v>91</v>
      </c>
      <c r="C82" s="7"/>
      <c r="D82" s="19"/>
      <c r="E82" s="17" t="s">
        <v>20</v>
      </c>
      <c r="F82" s="17">
        <v>50</v>
      </c>
      <c r="G82" s="35"/>
      <c r="H82" s="13">
        <f t="shared" ref="H82:H114" si="5">F82*G82</f>
        <v>0</v>
      </c>
    </row>
    <row r="83" spans="1:9" s="5" customFormat="1" ht="21" customHeight="1">
      <c r="A83" s="201">
        <v>53</v>
      </c>
      <c r="B83" s="7" t="s">
        <v>22</v>
      </c>
      <c r="C83" s="7"/>
      <c r="D83" s="19"/>
      <c r="E83" s="17" t="s">
        <v>20</v>
      </c>
      <c r="F83" s="17">
        <v>3</v>
      </c>
      <c r="G83" s="35"/>
      <c r="H83" s="13">
        <f t="shared" si="5"/>
        <v>0</v>
      </c>
    </row>
    <row r="84" spans="1:9" s="5" customFormat="1" ht="21" customHeight="1">
      <c r="A84" s="201">
        <v>54</v>
      </c>
      <c r="B84" s="9" t="s">
        <v>19</v>
      </c>
      <c r="C84" s="9"/>
      <c r="D84" s="19"/>
      <c r="E84" s="17" t="s">
        <v>20</v>
      </c>
      <c r="F84" s="17">
        <v>3</v>
      </c>
      <c r="G84" s="35"/>
      <c r="H84" s="13">
        <f t="shared" si="5"/>
        <v>0</v>
      </c>
    </row>
    <row r="85" spans="1:9" s="5" customFormat="1" ht="21" customHeight="1">
      <c r="A85" s="201">
        <v>55</v>
      </c>
      <c r="B85" s="9" t="s">
        <v>165</v>
      </c>
      <c r="C85" s="9"/>
      <c r="D85" s="19"/>
      <c r="E85" s="17" t="s">
        <v>20</v>
      </c>
      <c r="F85" s="17">
        <v>5</v>
      </c>
      <c r="G85" s="35"/>
      <c r="H85" s="13">
        <f t="shared" si="5"/>
        <v>0</v>
      </c>
    </row>
    <row r="86" spans="1:9" s="5" customFormat="1" ht="21" customHeight="1">
      <c r="A86" s="201">
        <v>56</v>
      </c>
      <c r="B86" s="7" t="s">
        <v>94</v>
      </c>
      <c r="C86" s="7"/>
      <c r="D86" s="19"/>
      <c r="E86" s="17" t="s">
        <v>20</v>
      </c>
      <c r="F86" s="17">
        <v>20</v>
      </c>
      <c r="G86" s="35"/>
      <c r="H86" s="13">
        <f t="shared" si="5"/>
        <v>0</v>
      </c>
    </row>
    <row r="87" spans="1:9" s="5" customFormat="1" ht="21" customHeight="1">
      <c r="A87" s="201">
        <v>57</v>
      </c>
      <c r="B87" s="7" t="s">
        <v>95</v>
      </c>
      <c r="C87" s="7"/>
      <c r="D87" s="19"/>
      <c r="E87" s="17" t="s">
        <v>20</v>
      </c>
      <c r="F87" s="17">
        <v>20</v>
      </c>
      <c r="G87" s="35"/>
      <c r="H87" s="13">
        <f t="shared" si="5"/>
        <v>0</v>
      </c>
    </row>
    <row r="88" spans="1:9" s="5" customFormat="1" ht="21" customHeight="1">
      <c r="A88" s="201">
        <v>58</v>
      </c>
      <c r="B88" s="7" t="s">
        <v>166</v>
      </c>
      <c r="C88" s="7"/>
      <c r="D88" s="19"/>
      <c r="E88" s="17" t="s">
        <v>20</v>
      </c>
      <c r="F88" s="17">
        <v>6</v>
      </c>
      <c r="G88" s="35"/>
      <c r="H88" s="13">
        <f t="shared" si="5"/>
        <v>0</v>
      </c>
    </row>
    <row r="89" spans="1:9" s="5" customFormat="1" ht="21" customHeight="1">
      <c r="A89" s="201">
        <v>59</v>
      </c>
      <c r="B89" s="7" t="s">
        <v>167</v>
      </c>
      <c r="C89" s="7"/>
      <c r="D89" s="19"/>
      <c r="E89" s="17" t="s">
        <v>20</v>
      </c>
      <c r="F89" s="17">
        <v>20</v>
      </c>
      <c r="G89" s="35"/>
      <c r="H89" s="13">
        <f t="shared" si="5"/>
        <v>0</v>
      </c>
    </row>
    <row r="90" spans="1:9" s="111" customFormat="1" ht="21" customHeight="1">
      <c r="A90" s="201">
        <v>60</v>
      </c>
      <c r="B90" s="104" t="s">
        <v>23</v>
      </c>
      <c r="C90" s="104"/>
      <c r="D90" s="119"/>
      <c r="E90" s="117" t="s">
        <v>20</v>
      </c>
      <c r="F90" s="117">
        <v>3</v>
      </c>
      <c r="G90" s="109"/>
      <c r="H90" s="120">
        <f t="shared" si="5"/>
        <v>0</v>
      </c>
    </row>
    <row r="91" spans="1:9" s="111" customFormat="1" ht="21" customHeight="1">
      <c r="A91" s="201">
        <v>61</v>
      </c>
      <c r="B91" s="104" t="s">
        <v>21</v>
      </c>
      <c r="C91" s="104"/>
      <c r="D91" s="119"/>
      <c r="E91" s="117" t="s">
        <v>18</v>
      </c>
      <c r="F91" s="117">
        <v>3</v>
      </c>
      <c r="G91" s="109"/>
      <c r="H91" s="120">
        <f t="shared" si="5"/>
        <v>0</v>
      </c>
    </row>
    <row r="92" spans="1:9" s="111" customFormat="1" ht="21" customHeight="1">
      <c r="A92" s="201">
        <v>62</v>
      </c>
      <c r="B92" s="104" t="s">
        <v>99</v>
      </c>
      <c r="C92" s="104"/>
      <c r="D92" s="119"/>
      <c r="E92" s="117" t="s">
        <v>18</v>
      </c>
      <c r="F92" s="117">
        <v>6</v>
      </c>
      <c r="G92" s="109"/>
      <c r="H92" s="120">
        <f t="shared" si="5"/>
        <v>0</v>
      </c>
    </row>
    <row r="93" spans="1:9" s="5" customFormat="1" ht="21" customHeight="1">
      <c r="A93" s="201">
        <v>63</v>
      </c>
      <c r="B93" s="64" t="s">
        <v>28</v>
      </c>
      <c r="C93" s="64"/>
      <c r="D93" s="75"/>
      <c r="E93" s="65" t="s">
        <v>20</v>
      </c>
      <c r="F93" s="65">
        <v>5</v>
      </c>
      <c r="G93" s="35"/>
      <c r="H93" s="76">
        <f t="shared" si="5"/>
        <v>0</v>
      </c>
    </row>
    <row r="94" spans="1:9" s="5" customFormat="1" ht="21" customHeight="1">
      <c r="A94" s="201">
        <v>64</v>
      </c>
      <c r="B94" s="9" t="s">
        <v>163</v>
      </c>
      <c r="C94" s="9"/>
      <c r="D94" s="79"/>
      <c r="E94" s="73" t="s">
        <v>10</v>
      </c>
      <c r="F94" s="73">
        <v>120</v>
      </c>
      <c r="G94" s="35"/>
      <c r="H94" s="81">
        <f t="shared" si="5"/>
        <v>0</v>
      </c>
    </row>
    <row r="95" spans="1:9" s="111" customFormat="1" ht="21.95" customHeight="1">
      <c r="A95" s="160"/>
      <c r="B95" s="160"/>
      <c r="C95" s="160"/>
      <c r="D95" s="161"/>
      <c r="E95" s="162"/>
      <c r="F95" s="162" t="s">
        <v>225</v>
      </c>
      <c r="G95" s="163"/>
      <c r="H95" s="164">
        <f>SUM(H77:H94)</f>
        <v>0</v>
      </c>
    </row>
    <row r="96" spans="1:9" ht="21" customHeight="1">
      <c r="A96" s="57"/>
      <c r="B96" s="180" t="s">
        <v>123</v>
      </c>
      <c r="C96" s="180"/>
      <c r="D96" s="180"/>
      <c r="E96" s="180"/>
      <c r="F96" s="180"/>
      <c r="G96" s="180"/>
      <c r="H96" s="180"/>
      <c r="I96" s="94"/>
    </row>
    <row r="97" spans="1:9" ht="21" customHeight="1">
      <c r="A97" s="57"/>
      <c r="B97" s="180" t="s">
        <v>0</v>
      </c>
      <c r="C97" s="180"/>
      <c r="D97" s="180"/>
      <c r="E97" s="180"/>
      <c r="F97" s="180"/>
      <c r="G97" s="180"/>
      <c r="H97" s="180"/>
      <c r="I97" s="94"/>
    </row>
    <row r="98" spans="1:9" ht="21" customHeight="1">
      <c r="A98" s="57"/>
      <c r="B98" s="181" t="s">
        <v>224</v>
      </c>
      <c r="C98" s="181"/>
      <c r="D98" s="181"/>
      <c r="E98" s="181"/>
      <c r="F98" s="181"/>
      <c r="G98" s="181"/>
      <c r="H98" s="181"/>
      <c r="I98" s="95"/>
    </row>
    <row r="99" spans="1:9" ht="51">
      <c r="A99" s="20"/>
      <c r="B99" s="21" t="s">
        <v>1</v>
      </c>
      <c r="C99" s="22" t="s">
        <v>2</v>
      </c>
      <c r="D99" s="22" t="s">
        <v>3</v>
      </c>
      <c r="E99" s="23" t="s">
        <v>4</v>
      </c>
      <c r="F99" s="23" t="s">
        <v>5</v>
      </c>
      <c r="G99" s="23" t="s">
        <v>6</v>
      </c>
      <c r="H99" s="23" t="s">
        <v>7</v>
      </c>
      <c r="I99" s="59"/>
    </row>
    <row r="100" spans="1:9" ht="5.25" customHeight="1">
      <c r="A100" s="57"/>
      <c r="B100" s="57"/>
      <c r="C100" s="57"/>
      <c r="D100" s="57"/>
      <c r="E100" s="57"/>
      <c r="F100" s="57"/>
      <c r="G100" s="57"/>
      <c r="H100" s="57"/>
    </row>
    <row r="101" spans="1:9" s="111" customFormat="1" ht="21.75" customHeight="1">
      <c r="A101" s="165"/>
      <c r="B101" s="166"/>
      <c r="C101" s="167"/>
      <c r="D101" s="168"/>
      <c r="E101" s="169"/>
      <c r="F101" s="169" t="s">
        <v>226</v>
      </c>
      <c r="G101" s="170"/>
      <c r="H101" s="164">
        <f>H95</f>
        <v>0</v>
      </c>
    </row>
    <row r="102" spans="1:9" s="5" customFormat="1" ht="21" customHeight="1">
      <c r="A102" s="203">
        <v>65</v>
      </c>
      <c r="B102" s="9" t="s">
        <v>164</v>
      </c>
      <c r="C102" s="9"/>
      <c r="D102" s="82"/>
      <c r="E102" s="83" t="s">
        <v>10</v>
      </c>
      <c r="F102" s="73">
        <v>1500</v>
      </c>
      <c r="G102" s="35"/>
      <c r="H102" s="78">
        <f t="shared" si="5"/>
        <v>0</v>
      </c>
    </row>
    <row r="103" spans="1:9" s="5" customFormat="1" ht="21" customHeight="1">
      <c r="A103" s="204">
        <v>66</v>
      </c>
      <c r="B103" s="28" t="s">
        <v>30</v>
      </c>
      <c r="C103" s="77"/>
      <c r="D103" s="29"/>
      <c r="E103" s="41" t="s">
        <v>10</v>
      </c>
      <c r="F103" s="41">
        <v>250</v>
      </c>
      <c r="G103" s="35"/>
      <c r="H103" s="13">
        <f t="shared" si="5"/>
        <v>0</v>
      </c>
    </row>
    <row r="104" spans="1:9" s="111" customFormat="1" ht="21" customHeight="1">
      <c r="A104" s="203">
        <v>67</v>
      </c>
      <c r="B104" s="104" t="s">
        <v>38</v>
      </c>
      <c r="C104" s="104"/>
      <c r="D104" s="119"/>
      <c r="E104" s="117" t="s">
        <v>20</v>
      </c>
      <c r="F104" s="117">
        <v>2</v>
      </c>
      <c r="G104" s="35"/>
      <c r="H104" s="120">
        <f t="shared" si="5"/>
        <v>0</v>
      </c>
    </row>
    <row r="105" spans="1:9" s="111" customFormat="1" ht="21" customHeight="1">
      <c r="A105" s="204">
        <v>68</v>
      </c>
      <c r="B105" s="104" t="s">
        <v>218</v>
      </c>
      <c r="C105" s="104"/>
      <c r="D105" s="119"/>
      <c r="E105" s="117" t="s">
        <v>20</v>
      </c>
      <c r="F105" s="117">
        <v>6</v>
      </c>
      <c r="G105" s="109"/>
      <c r="H105" s="120">
        <f t="shared" si="5"/>
        <v>0</v>
      </c>
    </row>
    <row r="106" spans="1:9" s="5" customFormat="1" ht="21" customHeight="1">
      <c r="A106" s="203">
        <v>69</v>
      </c>
      <c r="B106" s="9" t="s">
        <v>37</v>
      </c>
      <c r="C106" s="9"/>
      <c r="D106" s="19"/>
      <c r="E106" s="17" t="s">
        <v>20</v>
      </c>
      <c r="F106" s="17">
        <v>15</v>
      </c>
      <c r="G106" s="35"/>
      <c r="H106" s="13">
        <f t="shared" si="5"/>
        <v>0</v>
      </c>
    </row>
    <row r="107" spans="1:9" s="111" customFormat="1" ht="21" customHeight="1">
      <c r="A107" s="204">
        <v>70</v>
      </c>
      <c r="B107" s="128" t="s">
        <v>100</v>
      </c>
      <c r="C107" s="128"/>
      <c r="D107" s="119"/>
      <c r="E107" s="117" t="s">
        <v>20</v>
      </c>
      <c r="F107" s="117">
        <v>6</v>
      </c>
      <c r="G107" s="109"/>
      <c r="H107" s="120">
        <f t="shared" si="5"/>
        <v>0</v>
      </c>
    </row>
    <row r="108" spans="1:9" s="5" customFormat="1" ht="21" customHeight="1">
      <c r="A108" s="203">
        <v>71</v>
      </c>
      <c r="B108" s="9" t="s">
        <v>169</v>
      </c>
      <c r="C108" s="9"/>
      <c r="D108" s="19"/>
      <c r="E108" s="17" t="s">
        <v>20</v>
      </c>
      <c r="F108" s="17">
        <v>5</v>
      </c>
      <c r="G108" s="35"/>
      <c r="H108" s="120">
        <f t="shared" si="5"/>
        <v>0</v>
      </c>
    </row>
    <row r="109" spans="1:9" s="5" customFormat="1" ht="21" customHeight="1">
      <c r="A109" s="204">
        <v>72</v>
      </c>
      <c r="B109" s="9" t="s">
        <v>170</v>
      </c>
      <c r="C109" s="9"/>
      <c r="D109" s="19"/>
      <c r="E109" s="17" t="s">
        <v>20</v>
      </c>
      <c r="F109" s="17">
        <v>5</v>
      </c>
      <c r="G109" s="35"/>
      <c r="H109" s="120">
        <f t="shared" si="5"/>
        <v>0</v>
      </c>
    </row>
    <row r="110" spans="1:9" s="5" customFormat="1" ht="21" customHeight="1">
      <c r="A110" s="203">
        <v>73</v>
      </c>
      <c r="B110" s="9" t="s">
        <v>157</v>
      </c>
      <c r="C110" s="9"/>
      <c r="D110" s="19"/>
      <c r="E110" s="17" t="s">
        <v>18</v>
      </c>
      <c r="F110" s="17">
        <v>10</v>
      </c>
      <c r="G110" s="35"/>
      <c r="H110" s="120">
        <f t="shared" si="5"/>
        <v>0</v>
      </c>
    </row>
    <row r="111" spans="1:9" s="5" customFormat="1" ht="21" customHeight="1">
      <c r="A111" s="204">
        <v>74</v>
      </c>
      <c r="B111" s="9" t="s">
        <v>168</v>
      </c>
      <c r="C111" s="9"/>
      <c r="D111" s="19"/>
      <c r="E111" s="17" t="s">
        <v>18</v>
      </c>
      <c r="F111" s="17">
        <v>50</v>
      </c>
      <c r="G111" s="35"/>
      <c r="H111" s="120">
        <f t="shared" si="5"/>
        <v>0</v>
      </c>
    </row>
    <row r="112" spans="1:9" s="111" customFormat="1" ht="21" customHeight="1">
      <c r="A112" s="203">
        <v>75</v>
      </c>
      <c r="B112" s="128" t="s">
        <v>103</v>
      </c>
      <c r="C112" s="128"/>
      <c r="D112" s="119"/>
      <c r="E112" s="117" t="s">
        <v>18</v>
      </c>
      <c r="F112" s="117">
        <v>6</v>
      </c>
      <c r="G112" s="109"/>
      <c r="H112" s="120">
        <f t="shared" si="5"/>
        <v>0</v>
      </c>
    </row>
    <row r="113" spans="1:9" s="111" customFormat="1" ht="21" customHeight="1">
      <c r="A113" s="204">
        <v>76</v>
      </c>
      <c r="B113" s="128" t="s">
        <v>104</v>
      </c>
      <c r="C113" s="128"/>
      <c r="D113" s="119"/>
      <c r="E113" s="117" t="s">
        <v>18</v>
      </c>
      <c r="F113" s="117">
        <v>10</v>
      </c>
      <c r="G113" s="109"/>
      <c r="H113" s="120">
        <f t="shared" si="5"/>
        <v>0</v>
      </c>
    </row>
    <row r="114" spans="1:9" s="5" customFormat="1" ht="21" customHeight="1">
      <c r="A114" s="203">
        <v>77</v>
      </c>
      <c r="B114" s="7" t="s">
        <v>24</v>
      </c>
      <c r="C114" s="7"/>
      <c r="D114" s="19"/>
      <c r="E114" s="17" t="s">
        <v>20</v>
      </c>
      <c r="F114" s="117">
        <v>250</v>
      </c>
      <c r="G114" s="35"/>
      <c r="H114" s="120">
        <f t="shared" si="5"/>
        <v>0</v>
      </c>
    </row>
    <row r="115" spans="1:9" s="5" customFormat="1" ht="21" customHeight="1">
      <c r="A115" s="204">
        <v>78</v>
      </c>
      <c r="B115" s="7" t="s">
        <v>174</v>
      </c>
      <c r="C115" s="7"/>
      <c r="D115" s="19"/>
      <c r="E115" s="17" t="s">
        <v>20</v>
      </c>
      <c r="F115" s="17">
        <v>15</v>
      </c>
      <c r="G115" s="35"/>
      <c r="H115" s="13">
        <f t="shared" ref="H115:H127" si="6">F115*G115</f>
        <v>0</v>
      </c>
    </row>
    <row r="116" spans="1:9" s="5" customFormat="1" ht="21" customHeight="1">
      <c r="A116" s="203">
        <v>79</v>
      </c>
      <c r="B116" s="9" t="s">
        <v>154</v>
      </c>
      <c r="C116" s="9"/>
      <c r="D116" s="79"/>
      <c r="E116" s="73" t="s">
        <v>20</v>
      </c>
      <c r="F116" s="73">
        <v>2</v>
      </c>
      <c r="G116" s="35"/>
      <c r="H116" s="81">
        <f t="shared" si="6"/>
        <v>0</v>
      </c>
    </row>
    <row r="117" spans="1:9" s="111" customFormat="1" ht="21" customHeight="1">
      <c r="A117" s="204">
        <v>80</v>
      </c>
      <c r="B117" s="104" t="s">
        <v>34</v>
      </c>
      <c r="C117" s="104"/>
      <c r="D117" s="119"/>
      <c r="E117" s="117" t="s">
        <v>20</v>
      </c>
      <c r="F117" s="133">
        <v>3</v>
      </c>
      <c r="G117" s="109"/>
      <c r="H117" s="120">
        <f t="shared" si="6"/>
        <v>0</v>
      </c>
    </row>
    <row r="118" spans="1:9" s="5" customFormat="1" ht="21" customHeight="1">
      <c r="A118" s="203">
        <v>81</v>
      </c>
      <c r="B118" s="7" t="s">
        <v>25</v>
      </c>
      <c r="C118" s="7"/>
      <c r="D118" s="19"/>
      <c r="E118" s="17" t="s">
        <v>20</v>
      </c>
      <c r="F118" s="17">
        <v>10</v>
      </c>
      <c r="G118" s="35"/>
      <c r="H118" s="13">
        <f t="shared" si="6"/>
        <v>0</v>
      </c>
    </row>
    <row r="119" spans="1:9" s="5" customFormat="1" ht="21" customHeight="1">
      <c r="A119" s="204">
        <v>82</v>
      </c>
      <c r="B119" s="7" t="s">
        <v>158</v>
      </c>
      <c r="C119" s="7"/>
      <c r="D119" s="19"/>
      <c r="E119" s="17" t="s">
        <v>20</v>
      </c>
      <c r="F119" s="17">
        <v>10</v>
      </c>
      <c r="G119" s="35"/>
      <c r="H119" s="13">
        <f t="shared" si="6"/>
        <v>0</v>
      </c>
    </row>
    <row r="120" spans="1:9" s="111" customFormat="1" ht="21.95" customHeight="1">
      <c r="A120" s="160"/>
      <c r="B120" s="160"/>
      <c r="C120" s="160"/>
      <c r="D120" s="161"/>
      <c r="E120" s="162"/>
      <c r="F120" s="162" t="s">
        <v>225</v>
      </c>
      <c r="G120" s="163"/>
      <c r="H120" s="164">
        <f>SUM(H101:H119)</f>
        <v>0</v>
      </c>
    </row>
    <row r="121" spans="1:9" ht="21" customHeight="1">
      <c r="A121" s="57"/>
      <c r="B121" s="180" t="s">
        <v>123</v>
      </c>
      <c r="C121" s="180"/>
      <c r="D121" s="180"/>
      <c r="E121" s="180"/>
      <c r="F121" s="180"/>
      <c r="G121" s="180"/>
      <c r="H121" s="180"/>
      <c r="I121" s="94"/>
    </row>
    <row r="122" spans="1:9" ht="21" customHeight="1">
      <c r="A122" s="57"/>
      <c r="B122" s="180" t="s">
        <v>0</v>
      </c>
      <c r="C122" s="180"/>
      <c r="D122" s="180"/>
      <c r="E122" s="180"/>
      <c r="F122" s="180"/>
      <c r="G122" s="180"/>
      <c r="H122" s="180"/>
      <c r="I122" s="94"/>
    </row>
    <row r="123" spans="1:9" ht="21" customHeight="1">
      <c r="A123" s="57"/>
      <c r="B123" s="181" t="s">
        <v>224</v>
      </c>
      <c r="C123" s="181"/>
      <c r="D123" s="181"/>
      <c r="E123" s="181"/>
      <c r="F123" s="181"/>
      <c r="G123" s="181"/>
      <c r="H123" s="181"/>
      <c r="I123" s="95"/>
    </row>
    <row r="124" spans="1:9" ht="51">
      <c r="A124" s="20"/>
      <c r="B124" s="21" t="s">
        <v>1</v>
      </c>
      <c r="C124" s="22" t="s">
        <v>2</v>
      </c>
      <c r="D124" s="22" t="s">
        <v>3</v>
      </c>
      <c r="E124" s="23" t="s">
        <v>4</v>
      </c>
      <c r="F124" s="23" t="s">
        <v>5</v>
      </c>
      <c r="G124" s="23" t="s">
        <v>6</v>
      </c>
      <c r="H124" s="23" t="s">
        <v>7</v>
      </c>
      <c r="I124" s="59"/>
    </row>
    <row r="125" spans="1:9" ht="5.25" customHeight="1">
      <c r="A125" s="57"/>
      <c r="B125" s="57"/>
      <c r="C125" s="57"/>
      <c r="D125" s="57"/>
      <c r="E125" s="57"/>
      <c r="F125" s="57"/>
      <c r="G125" s="57"/>
      <c r="H125" s="57"/>
    </row>
    <row r="126" spans="1:9" s="111" customFormat="1" ht="24" customHeight="1">
      <c r="A126" s="165"/>
      <c r="B126" s="166"/>
      <c r="C126" s="167"/>
      <c r="D126" s="168"/>
      <c r="E126" s="169"/>
      <c r="F126" s="169" t="s">
        <v>226</v>
      </c>
      <c r="G126" s="170"/>
      <c r="H126" s="164">
        <f>H120</f>
        <v>0</v>
      </c>
    </row>
    <row r="127" spans="1:9" s="111" customFormat="1" ht="21" customHeight="1">
      <c r="A127" s="204">
        <v>83</v>
      </c>
      <c r="B127" s="104" t="s">
        <v>35</v>
      </c>
      <c r="C127" s="104"/>
      <c r="D127" s="119"/>
      <c r="E127" s="117" t="s">
        <v>18</v>
      </c>
      <c r="F127" s="117">
        <v>10</v>
      </c>
      <c r="G127" s="109"/>
      <c r="H127" s="120">
        <f t="shared" si="6"/>
        <v>0</v>
      </c>
    </row>
    <row r="128" spans="1:9" s="5" customFormat="1" ht="21" customHeight="1">
      <c r="A128" s="203">
        <v>84</v>
      </c>
      <c r="B128" s="7" t="s">
        <v>155</v>
      </c>
      <c r="C128" s="7"/>
      <c r="D128" s="19"/>
      <c r="E128" s="73" t="s">
        <v>20</v>
      </c>
      <c r="F128" s="73">
        <v>10</v>
      </c>
      <c r="G128" s="35"/>
      <c r="H128" s="13">
        <f t="shared" ref="H128:H151" si="7">F128*G128</f>
        <v>0</v>
      </c>
    </row>
    <row r="129" spans="1:8" s="5" customFormat="1" ht="21" customHeight="1">
      <c r="A129" s="204">
        <v>85</v>
      </c>
      <c r="B129" s="7" t="s">
        <v>108</v>
      </c>
      <c r="C129" s="7"/>
      <c r="D129" s="19"/>
      <c r="E129" s="17" t="s">
        <v>20</v>
      </c>
      <c r="F129" s="17">
        <v>6</v>
      </c>
      <c r="G129" s="35"/>
      <c r="H129" s="13">
        <f t="shared" si="7"/>
        <v>0</v>
      </c>
    </row>
    <row r="130" spans="1:8" s="111" customFormat="1" ht="21" customHeight="1">
      <c r="A130" s="203">
        <v>86</v>
      </c>
      <c r="B130" s="104" t="s">
        <v>110</v>
      </c>
      <c r="C130" s="104"/>
      <c r="D130" s="119"/>
      <c r="E130" s="117" t="s">
        <v>10</v>
      </c>
      <c r="F130" s="117">
        <v>6</v>
      </c>
      <c r="G130" s="109"/>
      <c r="H130" s="120">
        <f t="shared" si="7"/>
        <v>0</v>
      </c>
    </row>
    <row r="131" spans="1:8" s="111" customFormat="1" ht="21" customHeight="1">
      <c r="A131" s="204">
        <v>87</v>
      </c>
      <c r="B131" s="104" t="s">
        <v>112</v>
      </c>
      <c r="C131" s="104"/>
      <c r="D131" s="119"/>
      <c r="E131" s="117" t="s">
        <v>10</v>
      </c>
      <c r="F131" s="117">
        <v>5</v>
      </c>
      <c r="G131" s="109"/>
      <c r="H131" s="120">
        <f t="shared" si="7"/>
        <v>0</v>
      </c>
    </row>
    <row r="132" spans="1:8" s="5" customFormat="1" ht="21" customHeight="1">
      <c r="A132" s="203">
        <v>88</v>
      </c>
      <c r="B132" s="7" t="s">
        <v>113</v>
      </c>
      <c r="C132" s="7"/>
      <c r="D132" s="19"/>
      <c r="E132" s="17" t="s">
        <v>18</v>
      </c>
      <c r="F132" s="17">
        <v>10</v>
      </c>
      <c r="G132" s="35"/>
      <c r="H132" s="13">
        <f t="shared" si="7"/>
        <v>0</v>
      </c>
    </row>
    <row r="133" spans="1:8" s="5" customFormat="1" ht="21" customHeight="1">
      <c r="A133" s="204">
        <v>89</v>
      </c>
      <c r="B133" s="9" t="s">
        <v>40</v>
      </c>
      <c r="C133" s="9"/>
      <c r="D133" s="19"/>
      <c r="E133" s="17" t="s">
        <v>18</v>
      </c>
      <c r="F133" s="17">
        <v>15</v>
      </c>
      <c r="G133" s="35"/>
      <c r="H133" s="13">
        <f t="shared" si="7"/>
        <v>0</v>
      </c>
    </row>
    <row r="134" spans="1:8" s="5" customFormat="1" ht="21" customHeight="1">
      <c r="A134" s="203">
        <v>90</v>
      </c>
      <c r="B134" s="9" t="s">
        <v>114</v>
      </c>
      <c r="C134" s="9"/>
      <c r="D134" s="19"/>
      <c r="E134" s="17" t="s">
        <v>18</v>
      </c>
      <c r="F134" s="17">
        <v>15</v>
      </c>
      <c r="G134" s="35"/>
      <c r="H134" s="13">
        <f t="shared" si="7"/>
        <v>0</v>
      </c>
    </row>
    <row r="135" spans="1:8" s="5" customFormat="1" ht="21" customHeight="1">
      <c r="A135" s="204">
        <v>91</v>
      </c>
      <c r="B135" s="7" t="s">
        <v>115</v>
      </c>
      <c r="C135" s="7"/>
      <c r="D135" s="19"/>
      <c r="E135" s="17" t="s">
        <v>10</v>
      </c>
      <c r="F135" s="17">
        <v>4</v>
      </c>
      <c r="G135" s="35"/>
      <c r="H135" s="13">
        <f t="shared" si="7"/>
        <v>0</v>
      </c>
    </row>
    <row r="136" spans="1:8" s="5" customFormat="1" ht="21" customHeight="1">
      <c r="A136" s="203">
        <v>92</v>
      </c>
      <c r="B136" s="9" t="s">
        <v>171</v>
      </c>
      <c r="C136" s="7"/>
      <c r="D136" s="19"/>
      <c r="E136" s="17" t="s">
        <v>18</v>
      </c>
      <c r="F136" s="17">
        <v>10</v>
      </c>
      <c r="G136" s="35"/>
      <c r="H136" s="13">
        <f t="shared" si="7"/>
        <v>0</v>
      </c>
    </row>
    <row r="137" spans="1:8" s="5" customFormat="1" ht="21" customHeight="1">
      <c r="A137" s="204">
        <v>93</v>
      </c>
      <c r="B137" s="9" t="s">
        <v>26</v>
      </c>
      <c r="C137" s="9"/>
      <c r="D137" s="19"/>
      <c r="E137" s="17" t="s">
        <v>20</v>
      </c>
      <c r="F137" s="17">
        <v>55</v>
      </c>
      <c r="G137" s="35"/>
      <c r="H137" s="13">
        <f t="shared" si="7"/>
        <v>0</v>
      </c>
    </row>
    <row r="138" spans="1:8" s="5" customFormat="1" ht="21" customHeight="1">
      <c r="A138" s="203">
        <v>94</v>
      </c>
      <c r="B138" s="7" t="s">
        <v>27</v>
      </c>
      <c r="C138" s="7"/>
      <c r="D138" s="19"/>
      <c r="E138" s="17" t="s">
        <v>20</v>
      </c>
      <c r="F138" s="17">
        <v>120</v>
      </c>
      <c r="G138" s="35"/>
      <c r="H138" s="13">
        <f t="shared" si="7"/>
        <v>0</v>
      </c>
    </row>
    <row r="139" spans="1:8" s="111" customFormat="1" ht="21" customHeight="1">
      <c r="A139" s="204">
        <v>95</v>
      </c>
      <c r="B139" s="104" t="s">
        <v>39</v>
      </c>
      <c r="C139" s="104"/>
      <c r="D139" s="119"/>
      <c r="E139" s="117" t="s">
        <v>20</v>
      </c>
      <c r="F139" s="117">
        <v>10</v>
      </c>
      <c r="G139" s="109"/>
      <c r="H139" s="120">
        <f t="shared" si="7"/>
        <v>0</v>
      </c>
    </row>
    <row r="140" spans="1:8" s="111" customFormat="1" ht="21" customHeight="1">
      <c r="A140" s="203">
        <v>96</v>
      </c>
      <c r="B140" s="104" t="s">
        <v>175</v>
      </c>
      <c r="C140" s="104"/>
      <c r="D140" s="119"/>
      <c r="E140" s="117" t="s">
        <v>18</v>
      </c>
      <c r="F140" s="117">
        <v>3</v>
      </c>
      <c r="G140" s="109"/>
      <c r="H140" s="120">
        <f t="shared" si="7"/>
        <v>0</v>
      </c>
    </row>
    <row r="141" spans="1:8" s="5" customFormat="1" ht="21" customHeight="1">
      <c r="A141" s="204">
        <v>97</v>
      </c>
      <c r="B141" s="7" t="s">
        <v>160</v>
      </c>
      <c r="C141" s="7"/>
      <c r="D141" s="84"/>
      <c r="E141" s="17" t="s">
        <v>20</v>
      </c>
      <c r="F141" s="71">
        <v>2</v>
      </c>
      <c r="G141" s="35"/>
      <c r="H141" s="80">
        <f t="shared" si="7"/>
        <v>0</v>
      </c>
    </row>
    <row r="142" spans="1:8" s="5" customFormat="1" ht="21" customHeight="1">
      <c r="A142" s="203">
        <v>98</v>
      </c>
      <c r="B142" s="7" t="s">
        <v>29</v>
      </c>
      <c r="C142" s="7"/>
      <c r="D142" s="84"/>
      <c r="E142" s="71" t="s">
        <v>10</v>
      </c>
      <c r="F142" s="71">
        <v>10</v>
      </c>
      <c r="G142" s="35"/>
      <c r="H142" s="80">
        <f t="shared" si="7"/>
        <v>0</v>
      </c>
    </row>
    <row r="143" spans="1:8" s="5" customFormat="1" ht="21" customHeight="1">
      <c r="A143" s="204">
        <v>99</v>
      </c>
      <c r="B143" s="7" t="s">
        <v>161</v>
      </c>
      <c r="C143" s="7"/>
      <c r="D143" s="85"/>
      <c r="E143" s="72" t="s">
        <v>10</v>
      </c>
      <c r="F143" s="72">
        <v>150</v>
      </c>
      <c r="G143" s="35"/>
      <c r="H143" s="78">
        <f t="shared" si="7"/>
        <v>0</v>
      </c>
    </row>
    <row r="144" spans="1:8" s="111" customFormat="1" ht="25.5" customHeight="1">
      <c r="A144" s="160"/>
      <c r="B144" s="160"/>
      <c r="C144" s="160"/>
      <c r="D144" s="161"/>
      <c r="E144" s="162"/>
      <c r="F144" s="162" t="s">
        <v>225</v>
      </c>
      <c r="G144" s="163"/>
      <c r="H144" s="164">
        <f>SUM(H126:H143)</f>
        <v>0</v>
      </c>
    </row>
    <row r="145" spans="1:9" ht="21" customHeight="1">
      <c r="A145" s="57"/>
      <c r="B145" s="180" t="s">
        <v>123</v>
      </c>
      <c r="C145" s="180"/>
      <c r="D145" s="180"/>
      <c r="E145" s="180"/>
      <c r="F145" s="180"/>
      <c r="G145" s="180"/>
      <c r="H145" s="180"/>
      <c r="I145" s="94"/>
    </row>
    <row r="146" spans="1:9" ht="21" customHeight="1">
      <c r="A146" s="57"/>
      <c r="B146" s="180" t="s">
        <v>0</v>
      </c>
      <c r="C146" s="180"/>
      <c r="D146" s="180"/>
      <c r="E146" s="180"/>
      <c r="F146" s="180"/>
      <c r="G146" s="180"/>
      <c r="H146" s="180"/>
      <c r="I146" s="94"/>
    </row>
    <row r="147" spans="1:9" ht="21" customHeight="1">
      <c r="A147" s="57"/>
      <c r="B147" s="181" t="s">
        <v>224</v>
      </c>
      <c r="C147" s="181"/>
      <c r="D147" s="181"/>
      <c r="E147" s="181"/>
      <c r="F147" s="181"/>
      <c r="G147" s="181"/>
      <c r="H147" s="181"/>
      <c r="I147" s="95"/>
    </row>
    <row r="148" spans="1:9" ht="51">
      <c r="A148" s="20"/>
      <c r="B148" s="21" t="s">
        <v>1</v>
      </c>
      <c r="C148" s="22" t="s">
        <v>2</v>
      </c>
      <c r="D148" s="22" t="s">
        <v>3</v>
      </c>
      <c r="E148" s="23" t="s">
        <v>4</v>
      </c>
      <c r="F148" s="23" t="s">
        <v>5</v>
      </c>
      <c r="G148" s="23" t="s">
        <v>6</v>
      </c>
      <c r="H148" s="23" t="s">
        <v>7</v>
      </c>
      <c r="I148" s="59"/>
    </row>
    <row r="149" spans="1:9" ht="5.25" customHeight="1">
      <c r="A149" s="57"/>
      <c r="B149" s="57"/>
      <c r="C149" s="57"/>
      <c r="D149" s="57"/>
      <c r="E149" s="57"/>
      <c r="F149" s="57"/>
      <c r="G149" s="57"/>
      <c r="H149" s="57"/>
    </row>
    <row r="150" spans="1:9" s="111" customFormat="1" ht="24" customHeight="1">
      <c r="A150" s="165"/>
      <c r="B150" s="166"/>
      <c r="C150" s="167"/>
      <c r="D150" s="168"/>
      <c r="E150" s="169"/>
      <c r="F150" s="169" t="s">
        <v>226</v>
      </c>
      <c r="G150" s="170"/>
      <c r="H150" s="164">
        <f>H144</f>
        <v>0</v>
      </c>
    </row>
    <row r="151" spans="1:9" s="5" customFormat="1" ht="21" customHeight="1">
      <c r="A151" s="203">
        <v>100</v>
      </c>
      <c r="B151" s="28" t="s">
        <v>162</v>
      </c>
      <c r="C151" s="28"/>
      <c r="D151" s="29"/>
      <c r="E151" s="41" t="s">
        <v>10</v>
      </c>
      <c r="F151" s="41">
        <v>80</v>
      </c>
      <c r="G151" s="35"/>
      <c r="H151" s="13">
        <f t="shared" si="7"/>
        <v>0</v>
      </c>
    </row>
    <row r="152" spans="1:9" s="5" customFormat="1" ht="27" customHeight="1">
      <c r="A152" s="204"/>
      <c r="B152" s="189" t="s">
        <v>151</v>
      </c>
      <c r="C152" s="190"/>
      <c r="D152" s="190"/>
      <c r="E152" s="190"/>
      <c r="F152" s="190"/>
      <c r="G152" s="190"/>
      <c r="H152" s="191"/>
    </row>
    <row r="153" spans="1:9" s="111" customFormat="1" ht="21" customHeight="1">
      <c r="A153" s="203">
        <v>101</v>
      </c>
      <c r="B153" s="134" t="s">
        <v>67</v>
      </c>
      <c r="C153" s="105"/>
      <c r="D153" s="135"/>
      <c r="E153" s="136" t="s">
        <v>20</v>
      </c>
      <c r="F153" s="137">
        <v>10</v>
      </c>
      <c r="G153" s="109"/>
      <c r="H153" s="130">
        <f t="shared" ref="H153:H165" si="8">F153*G153</f>
        <v>0</v>
      </c>
    </row>
    <row r="154" spans="1:9" s="5" customFormat="1" ht="21" customHeight="1">
      <c r="A154" s="203">
        <v>102</v>
      </c>
      <c r="B154" s="26" t="s">
        <v>68</v>
      </c>
      <c r="C154" s="31"/>
      <c r="D154" s="19"/>
      <c r="E154" s="25" t="s">
        <v>20</v>
      </c>
      <c r="F154" s="17">
        <v>30</v>
      </c>
      <c r="G154" s="35"/>
      <c r="H154" s="42">
        <f t="shared" si="8"/>
        <v>0</v>
      </c>
    </row>
    <row r="155" spans="1:9" s="5" customFormat="1" ht="21" customHeight="1">
      <c r="A155" s="203">
        <v>103</v>
      </c>
      <c r="B155" s="26" t="s">
        <v>77</v>
      </c>
      <c r="C155" s="31"/>
      <c r="D155" s="19"/>
      <c r="E155" s="25" t="s">
        <v>20</v>
      </c>
      <c r="F155" s="17">
        <v>80</v>
      </c>
      <c r="G155" s="35"/>
      <c r="H155" s="42">
        <f t="shared" si="8"/>
        <v>0</v>
      </c>
    </row>
    <row r="156" spans="1:9" s="5" customFormat="1" ht="21" customHeight="1">
      <c r="A156" s="203">
        <v>104</v>
      </c>
      <c r="B156" s="8" t="s">
        <v>149</v>
      </c>
      <c r="C156" s="9"/>
      <c r="D156" s="19"/>
      <c r="E156" s="17" t="s">
        <v>10</v>
      </c>
      <c r="F156" s="17">
        <v>10</v>
      </c>
      <c r="G156" s="35"/>
      <c r="H156" s="42">
        <f t="shared" si="8"/>
        <v>0</v>
      </c>
    </row>
    <row r="157" spans="1:9" s="111" customFormat="1" ht="21" customHeight="1">
      <c r="A157" s="203">
        <v>105</v>
      </c>
      <c r="B157" s="114" t="s">
        <v>62</v>
      </c>
      <c r="C157" s="105"/>
      <c r="D157" s="119"/>
      <c r="E157" s="17" t="s">
        <v>173</v>
      </c>
      <c r="F157" s="117">
        <v>1000</v>
      </c>
      <c r="G157" s="109"/>
      <c r="H157" s="130">
        <f t="shared" si="8"/>
        <v>0</v>
      </c>
    </row>
    <row r="158" spans="1:9" s="5" customFormat="1" ht="21" customHeight="1">
      <c r="A158" s="203">
        <v>106</v>
      </c>
      <c r="B158" s="53" t="s">
        <v>150</v>
      </c>
      <c r="C158" s="131"/>
      <c r="D158" s="125"/>
      <c r="E158" s="17" t="s">
        <v>173</v>
      </c>
      <c r="F158" s="50">
        <v>20</v>
      </c>
      <c r="G158" s="35"/>
      <c r="H158" s="126">
        <f t="shared" si="8"/>
        <v>0</v>
      </c>
    </row>
    <row r="159" spans="1:9" s="5" customFormat="1" ht="21" customHeight="1">
      <c r="A159" s="203">
        <v>107</v>
      </c>
      <c r="B159" s="26" t="s">
        <v>71</v>
      </c>
      <c r="C159" s="31"/>
      <c r="D159" s="44"/>
      <c r="E159" s="25" t="s">
        <v>61</v>
      </c>
      <c r="F159" s="17">
        <v>10</v>
      </c>
      <c r="G159" s="35"/>
      <c r="H159" s="42">
        <f t="shared" si="8"/>
        <v>0</v>
      </c>
    </row>
    <row r="160" spans="1:9" s="5" customFormat="1" ht="21" customHeight="1">
      <c r="A160" s="203">
        <v>108</v>
      </c>
      <c r="B160" s="53" t="s">
        <v>178</v>
      </c>
      <c r="C160" s="131"/>
      <c r="D160" s="125"/>
      <c r="E160" s="25" t="s">
        <v>20</v>
      </c>
      <c r="F160" s="50">
        <v>5</v>
      </c>
      <c r="G160" s="35"/>
      <c r="H160" s="42">
        <f t="shared" si="8"/>
        <v>0</v>
      </c>
    </row>
    <row r="161" spans="1:9" s="111" customFormat="1" ht="21" customHeight="1">
      <c r="A161" s="203">
        <v>109</v>
      </c>
      <c r="B161" s="127" t="s">
        <v>63</v>
      </c>
      <c r="C161" s="105"/>
      <c r="D161" s="138"/>
      <c r="E161" s="129" t="s">
        <v>61</v>
      </c>
      <c r="F161" s="117">
        <v>3</v>
      </c>
      <c r="G161" s="109"/>
      <c r="H161" s="42">
        <f t="shared" si="8"/>
        <v>0</v>
      </c>
    </row>
    <row r="162" spans="1:9" s="5" customFormat="1" ht="21" customHeight="1">
      <c r="A162" s="203">
        <v>110</v>
      </c>
      <c r="B162" s="26" t="s">
        <v>69</v>
      </c>
      <c r="C162" s="31"/>
      <c r="D162" s="19"/>
      <c r="E162" s="25" t="s">
        <v>20</v>
      </c>
      <c r="F162" s="17">
        <v>50</v>
      </c>
      <c r="G162" s="35"/>
      <c r="H162" s="42">
        <f t="shared" si="8"/>
        <v>0</v>
      </c>
    </row>
    <row r="163" spans="1:9" s="5" customFormat="1" ht="21" customHeight="1">
      <c r="A163" s="203">
        <v>111</v>
      </c>
      <c r="B163" s="26" t="s">
        <v>205</v>
      </c>
      <c r="C163" s="31"/>
      <c r="D163" s="19"/>
      <c r="E163" s="25" t="s">
        <v>20</v>
      </c>
      <c r="F163" s="17">
        <v>50</v>
      </c>
      <c r="G163" s="35"/>
      <c r="H163" s="42">
        <f t="shared" si="8"/>
        <v>0</v>
      </c>
    </row>
    <row r="164" spans="1:9" s="5" customFormat="1" ht="21" customHeight="1">
      <c r="A164" s="203">
        <v>112</v>
      </c>
      <c r="B164" s="7" t="s">
        <v>206</v>
      </c>
      <c r="C164" s="31"/>
      <c r="D164" s="19"/>
      <c r="E164" s="132" t="s">
        <v>20</v>
      </c>
      <c r="F164" s="17">
        <v>150</v>
      </c>
      <c r="G164" s="35"/>
      <c r="H164" s="42">
        <f t="shared" si="8"/>
        <v>0</v>
      </c>
    </row>
    <row r="165" spans="1:9" s="52" customFormat="1" ht="21" customHeight="1">
      <c r="A165" s="203">
        <v>113</v>
      </c>
      <c r="B165" s="114" t="s">
        <v>64</v>
      </c>
      <c r="C165" s="139"/>
      <c r="D165" s="119"/>
      <c r="E165" s="129" t="s">
        <v>20</v>
      </c>
      <c r="F165" s="117">
        <v>25</v>
      </c>
      <c r="G165" s="35"/>
      <c r="H165" s="42">
        <f t="shared" si="8"/>
        <v>0</v>
      </c>
    </row>
    <row r="166" spans="1:9" s="5" customFormat="1" ht="21" customHeight="1">
      <c r="A166" s="203">
        <v>114</v>
      </c>
      <c r="B166" s="127" t="s">
        <v>72</v>
      </c>
      <c r="C166" s="105"/>
      <c r="D166" s="119"/>
      <c r="E166" s="129" t="s">
        <v>20</v>
      </c>
      <c r="F166" s="117">
        <v>60</v>
      </c>
      <c r="G166" s="35"/>
      <c r="H166" s="42">
        <f t="shared" ref="H166:H183" si="9">F166*G166</f>
        <v>0</v>
      </c>
    </row>
    <row r="167" spans="1:9" s="5" customFormat="1" ht="21" customHeight="1">
      <c r="A167" s="203">
        <v>115</v>
      </c>
      <c r="B167" s="127" t="s">
        <v>73</v>
      </c>
      <c r="C167" s="105"/>
      <c r="D167" s="119"/>
      <c r="E167" s="129" t="s">
        <v>20</v>
      </c>
      <c r="F167" s="117">
        <v>60</v>
      </c>
      <c r="G167" s="35"/>
      <c r="H167" s="42">
        <f t="shared" si="9"/>
        <v>0</v>
      </c>
    </row>
    <row r="168" spans="1:9" s="111" customFormat="1" ht="25.5" customHeight="1">
      <c r="A168" s="160"/>
      <c r="B168" s="160"/>
      <c r="C168" s="160"/>
      <c r="D168" s="161"/>
      <c r="E168" s="162"/>
      <c r="F168" s="162" t="s">
        <v>225</v>
      </c>
      <c r="G168" s="163"/>
      <c r="H168" s="164">
        <f>SUM(H150:H167)</f>
        <v>0</v>
      </c>
    </row>
    <row r="169" spans="1:9" ht="21" customHeight="1">
      <c r="A169" s="57"/>
      <c r="B169" s="180" t="s">
        <v>123</v>
      </c>
      <c r="C169" s="180"/>
      <c r="D169" s="180"/>
      <c r="E169" s="180"/>
      <c r="F169" s="180"/>
      <c r="G169" s="180"/>
      <c r="H169" s="180"/>
      <c r="I169" s="94"/>
    </row>
    <row r="170" spans="1:9" ht="21" customHeight="1">
      <c r="A170" s="57"/>
      <c r="B170" s="180" t="s">
        <v>0</v>
      </c>
      <c r="C170" s="180"/>
      <c r="D170" s="180"/>
      <c r="E170" s="180"/>
      <c r="F170" s="180"/>
      <c r="G170" s="180"/>
      <c r="H170" s="180"/>
      <c r="I170" s="94"/>
    </row>
    <row r="171" spans="1:9" ht="21" customHeight="1">
      <c r="A171" s="57"/>
      <c r="B171" s="181" t="s">
        <v>224</v>
      </c>
      <c r="C171" s="181"/>
      <c r="D171" s="181"/>
      <c r="E171" s="181"/>
      <c r="F171" s="181"/>
      <c r="G171" s="181"/>
      <c r="H171" s="181"/>
      <c r="I171" s="95"/>
    </row>
    <row r="172" spans="1:9" ht="51">
      <c r="A172" s="20"/>
      <c r="B172" s="21" t="s">
        <v>1</v>
      </c>
      <c r="C172" s="22" t="s">
        <v>2</v>
      </c>
      <c r="D172" s="22" t="s">
        <v>3</v>
      </c>
      <c r="E172" s="23" t="s">
        <v>4</v>
      </c>
      <c r="F172" s="23" t="s">
        <v>5</v>
      </c>
      <c r="G172" s="23" t="s">
        <v>6</v>
      </c>
      <c r="H172" s="23" t="s">
        <v>7</v>
      </c>
      <c r="I172" s="59"/>
    </row>
    <row r="173" spans="1:9" ht="5.25" customHeight="1">
      <c r="A173" s="57"/>
      <c r="B173" s="57"/>
      <c r="C173" s="57"/>
      <c r="D173" s="57"/>
      <c r="E173" s="57"/>
      <c r="F173" s="57"/>
      <c r="G173" s="57"/>
      <c r="H173" s="57"/>
    </row>
    <row r="174" spans="1:9" s="111" customFormat="1" ht="24" customHeight="1">
      <c r="A174" s="165"/>
      <c r="B174" s="166"/>
      <c r="C174" s="167"/>
      <c r="D174" s="168"/>
      <c r="E174" s="169"/>
      <c r="F174" s="169" t="s">
        <v>226</v>
      </c>
      <c r="G174" s="170"/>
      <c r="H174" s="164">
        <f>H168</f>
        <v>0</v>
      </c>
    </row>
    <row r="175" spans="1:9" s="5" customFormat="1" ht="21" customHeight="1">
      <c r="A175" s="205">
        <v>116</v>
      </c>
      <c r="B175" s="127" t="s">
        <v>198</v>
      </c>
      <c r="C175" s="105"/>
      <c r="D175" s="119"/>
      <c r="E175" s="129" t="s">
        <v>20</v>
      </c>
      <c r="F175" s="117">
        <v>5</v>
      </c>
      <c r="G175" s="35"/>
      <c r="H175" s="42">
        <f t="shared" si="9"/>
        <v>0</v>
      </c>
    </row>
    <row r="176" spans="1:9" s="111" customFormat="1" ht="21" customHeight="1">
      <c r="A176" s="165">
        <v>117</v>
      </c>
      <c r="B176" s="127" t="s">
        <v>92</v>
      </c>
      <c r="C176" s="105"/>
      <c r="D176" s="119"/>
      <c r="E176" s="129" t="s">
        <v>20</v>
      </c>
      <c r="F176" s="117">
        <v>40</v>
      </c>
      <c r="G176" s="35"/>
      <c r="H176" s="130">
        <f t="shared" si="9"/>
        <v>0</v>
      </c>
    </row>
    <row r="177" spans="1:8" s="111" customFormat="1" ht="21" customHeight="1">
      <c r="A177" s="205">
        <v>118</v>
      </c>
      <c r="B177" s="127" t="s">
        <v>93</v>
      </c>
      <c r="C177" s="105"/>
      <c r="D177" s="119"/>
      <c r="E177" s="129" t="s">
        <v>10</v>
      </c>
      <c r="F177" s="117">
        <v>3</v>
      </c>
      <c r="G177" s="109"/>
      <c r="H177" s="130">
        <f t="shared" si="9"/>
        <v>0</v>
      </c>
    </row>
    <row r="178" spans="1:8" s="111" customFormat="1" ht="21" customHeight="1">
      <c r="A178" s="165">
        <v>119</v>
      </c>
      <c r="B178" s="26" t="s">
        <v>204</v>
      </c>
      <c r="C178" s="31"/>
      <c r="D178" s="44"/>
      <c r="E178" s="25" t="s">
        <v>20</v>
      </c>
      <c r="F178" s="17">
        <v>5</v>
      </c>
      <c r="G178" s="35"/>
      <c r="H178" s="42">
        <f t="shared" si="9"/>
        <v>0</v>
      </c>
    </row>
    <row r="179" spans="1:8" s="111" customFormat="1" ht="21" customHeight="1">
      <c r="A179" s="205">
        <v>120</v>
      </c>
      <c r="B179" s="114" t="s">
        <v>52</v>
      </c>
      <c r="C179" s="31"/>
      <c r="D179" s="55"/>
      <c r="E179" s="25" t="s">
        <v>51</v>
      </c>
      <c r="F179" s="17">
        <v>5</v>
      </c>
      <c r="G179" s="35"/>
      <c r="H179" s="42">
        <f t="shared" si="9"/>
        <v>0</v>
      </c>
    </row>
    <row r="180" spans="1:8" s="111" customFormat="1" ht="21" customHeight="1">
      <c r="A180" s="165">
        <v>121</v>
      </c>
      <c r="B180" s="114" t="s">
        <v>50</v>
      </c>
      <c r="C180" s="31"/>
      <c r="D180" s="55"/>
      <c r="E180" s="25" t="s">
        <v>51</v>
      </c>
      <c r="F180" s="17">
        <v>15</v>
      </c>
      <c r="G180" s="35"/>
      <c r="H180" s="42">
        <f t="shared" si="9"/>
        <v>0</v>
      </c>
    </row>
    <row r="181" spans="1:8" s="111" customFormat="1" ht="21" customHeight="1">
      <c r="A181" s="205">
        <v>122</v>
      </c>
      <c r="B181" s="8" t="s">
        <v>53</v>
      </c>
      <c r="C181" s="31"/>
      <c r="D181" s="55"/>
      <c r="E181" s="25" t="s">
        <v>51</v>
      </c>
      <c r="F181" s="6">
        <v>20</v>
      </c>
      <c r="G181" s="35"/>
      <c r="H181" s="42">
        <f t="shared" si="9"/>
        <v>0</v>
      </c>
    </row>
    <row r="182" spans="1:8" s="5" customFormat="1" ht="21" customHeight="1">
      <c r="A182" s="165">
        <v>123</v>
      </c>
      <c r="B182" s="8" t="s">
        <v>96</v>
      </c>
      <c r="C182" s="31"/>
      <c r="D182" s="55"/>
      <c r="E182" s="25" t="s">
        <v>18</v>
      </c>
      <c r="F182" s="6">
        <v>15</v>
      </c>
      <c r="G182" s="35"/>
      <c r="H182" s="42">
        <f t="shared" si="9"/>
        <v>0</v>
      </c>
    </row>
    <row r="183" spans="1:8" s="5" customFormat="1" ht="21" customHeight="1">
      <c r="A183" s="205">
        <v>124</v>
      </c>
      <c r="B183" s="8" t="s">
        <v>101</v>
      </c>
      <c r="C183" s="31"/>
      <c r="D183" s="55"/>
      <c r="E183" s="25" t="s">
        <v>20</v>
      </c>
      <c r="F183" s="6">
        <v>3</v>
      </c>
      <c r="G183" s="35"/>
      <c r="H183" s="42">
        <f t="shared" si="9"/>
        <v>0</v>
      </c>
    </row>
    <row r="184" spans="1:8" customFormat="1" ht="21" customHeight="1">
      <c r="A184" s="165">
        <v>125</v>
      </c>
      <c r="B184" s="7" t="s">
        <v>219</v>
      </c>
      <c r="C184" s="7"/>
      <c r="D184" s="31"/>
      <c r="E184" s="25" t="s">
        <v>20</v>
      </c>
      <c r="F184" s="56">
        <v>30</v>
      </c>
      <c r="G184" s="35"/>
      <c r="H184" s="36">
        <f t="shared" ref="H184:H202" si="10">F184*G184</f>
        <v>0</v>
      </c>
    </row>
    <row r="185" spans="1:8" s="5" customFormat="1" ht="21" customHeight="1">
      <c r="A185" s="205">
        <v>126</v>
      </c>
      <c r="B185" s="7" t="s">
        <v>75</v>
      </c>
      <c r="C185" s="31"/>
      <c r="D185" s="31"/>
      <c r="E185" s="25" t="s">
        <v>20</v>
      </c>
      <c r="F185" s="56">
        <v>20</v>
      </c>
      <c r="G185" s="35"/>
      <c r="H185" s="36">
        <f t="shared" si="10"/>
        <v>0</v>
      </c>
    </row>
    <row r="186" spans="1:8" s="5" customFormat="1" ht="21" customHeight="1">
      <c r="A186" s="165">
        <v>127</v>
      </c>
      <c r="B186" s="7" t="s">
        <v>207</v>
      </c>
      <c r="C186" s="39"/>
      <c r="D186" s="16"/>
      <c r="E186" s="25" t="s">
        <v>20</v>
      </c>
      <c r="F186" s="17">
        <v>5</v>
      </c>
      <c r="G186" s="35"/>
      <c r="H186" s="36">
        <f t="shared" si="10"/>
        <v>0</v>
      </c>
    </row>
    <row r="187" spans="1:8" s="5" customFormat="1" ht="21" customHeight="1">
      <c r="A187" s="205">
        <v>128</v>
      </c>
      <c r="B187" s="7" t="s">
        <v>177</v>
      </c>
      <c r="C187" s="31"/>
      <c r="D187" s="19"/>
      <c r="E187" s="25" t="s">
        <v>20</v>
      </c>
      <c r="F187" s="17">
        <v>5</v>
      </c>
      <c r="G187" s="35"/>
      <c r="H187" s="36">
        <f t="shared" si="10"/>
        <v>0</v>
      </c>
    </row>
    <row r="188" spans="1:8" s="5" customFormat="1" ht="21" customHeight="1">
      <c r="A188" s="165">
        <v>129</v>
      </c>
      <c r="B188" s="7" t="s">
        <v>74</v>
      </c>
      <c r="C188" s="16"/>
      <c r="D188" s="16"/>
      <c r="E188" s="25" t="s">
        <v>20</v>
      </c>
      <c r="F188" s="17">
        <v>50</v>
      </c>
      <c r="G188" s="35"/>
      <c r="H188" s="36">
        <f t="shared" si="10"/>
        <v>0</v>
      </c>
    </row>
    <row r="189" spans="1:8" s="5" customFormat="1" ht="21" customHeight="1">
      <c r="A189" s="205">
        <v>130</v>
      </c>
      <c r="B189" s="7" t="s">
        <v>208</v>
      </c>
      <c r="C189" s="16"/>
      <c r="D189" s="16"/>
      <c r="E189" s="25" t="s">
        <v>20</v>
      </c>
      <c r="F189" s="17">
        <v>5</v>
      </c>
      <c r="G189" s="35"/>
      <c r="H189" s="36">
        <f t="shared" si="10"/>
        <v>0</v>
      </c>
    </row>
    <row r="190" spans="1:8" s="5" customFormat="1" ht="21" customHeight="1">
      <c r="A190" s="165">
        <v>131</v>
      </c>
      <c r="B190" s="7" t="s">
        <v>197</v>
      </c>
      <c r="C190" s="16"/>
      <c r="D190" s="16"/>
      <c r="E190" s="25" t="s">
        <v>20</v>
      </c>
      <c r="F190" s="17">
        <v>15</v>
      </c>
      <c r="G190" s="35"/>
      <c r="H190" s="36">
        <f t="shared" si="10"/>
        <v>0</v>
      </c>
    </row>
    <row r="191" spans="1:8" s="5" customFormat="1" ht="21" customHeight="1">
      <c r="A191" s="205">
        <v>132</v>
      </c>
      <c r="B191" s="104" t="s">
        <v>199</v>
      </c>
      <c r="C191" s="115"/>
      <c r="D191" s="115"/>
      <c r="E191" s="129" t="s">
        <v>20</v>
      </c>
      <c r="F191" s="117">
        <v>25</v>
      </c>
      <c r="G191" s="35"/>
      <c r="H191" s="36">
        <f t="shared" si="10"/>
        <v>0</v>
      </c>
    </row>
    <row r="192" spans="1:8" s="5" customFormat="1" ht="21" customHeight="1">
      <c r="A192" s="165">
        <v>133</v>
      </c>
      <c r="B192" s="104" t="s">
        <v>200</v>
      </c>
      <c r="C192" s="115"/>
      <c r="D192" s="115"/>
      <c r="E192" s="129" t="s">
        <v>20</v>
      </c>
      <c r="F192" s="117">
        <v>60</v>
      </c>
      <c r="G192" s="35"/>
      <c r="H192" s="36">
        <f t="shared" si="10"/>
        <v>0</v>
      </c>
    </row>
    <row r="193" spans="1:9" s="111" customFormat="1" ht="21.75" customHeight="1">
      <c r="A193" s="160"/>
      <c r="B193" s="160"/>
      <c r="C193" s="160"/>
      <c r="D193" s="161"/>
      <c r="E193" s="162"/>
      <c r="F193" s="162" t="s">
        <v>225</v>
      </c>
      <c r="G193" s="163"/>
      <c r="H193" s="164">
        <f>SUM(H174:H192)</f>
        <v>0</v>
      </c>
    </row>
    <row r="194" spans="1:9" ht="21" customHeight="1">
      <c r="A194" s="57"/>
      <c r="B194" s="180" t="s">
        <v>123</v>
      </c>
      <c r="C194" s="180"/>
      <c r="D194" s="180"/>
      <c r="E194" s="180"/>
      <c r="F194" s="180"/>
      <c r="G194" s="180"/>
      <c r="H194" s="180"/>
      <c r="I194" s="94"/>
    </row>
    <row r="195" spans="1:9" ht="21" customHeight="1">
      <c r="A195" s="57"/>
      <c r="B195" s="180" t="s">
        <v>0</v>
      </c>
      <c r="C195" s="180"/>
      <c r="D195" s="180"/>
      <c r="E195" s="180"/>
      <c r="F195" s="180"/>
      <c r="G195" s="180"/>
      <c r="H195" s="180"/>
      <c r="I195" s="94"/>
    </row>
    <row r="196" spans="1:9" ht="21" customHeight="1">
      <c r="A196" s="57"/>
      <c r="B196" s="181" t="s">
        <v>224</v>
      </c>
      <c r="C196" s="181"/>
      <c r="D196" s="181"/>
      <c r="E196" s="181"/>
      <c r="F196" s="181"/>
      <c r="G196" s="181"/>
      <c r="H196" s="181"/>
      <c r="I196" s="95"/>
    </row>
    <row r="197" spans="1:9" ht="51">
      <c r="A197" s="20"/>
      <c r="B197" s="21" t="s">
        <v>1</v>
      </c>
      <c r="C197" s="22" t="s">
        <v>2</v>
      </c>
      <c r="D197" s="22" t="s">
        <v>3</v>
      </c>
      <c r="E197" s="23" t="s">
        <v>4</v>
      </c>
      <c r="F197" s="23" t="s">
        <v>5</v>
      </c>
      <c r="G197" s="23" t="s">
        <v>6</v>
      </c>
      <c r="H197" s="23" t="s">
        <v>7</v>
      </c>
      <c r="I197" s="59"/>
    </row>
    <row r="198" spans="1:9" ht="5.25" customHeight="1">
      <c r="A198" s="57"/>
      <c r="B198" s="57"/>
      <c r="C198" s="57"/>
      <c r="D198" s="57"/>
      <c r="E198" s="57"/>
      <c r="F198" s="57"/>
      <c r="G198" s="57"/>
      <c r="H198" s="57"/>
    </row>
    <row r="199" spans="1:9" s="111" customFormat="1" ht="24" customHeight="1">
      <c r="A199" s="165"/>
      <c r="B199" s="166"/>
      <c r="C199" s="167"/>
      <c r="D199" s="168"/>
      <c r="E199" s="169"/>
      <c r="F199" s="169" t="s">
        <v>226</v>
      </c>
      <c r="G199" s="170"/>
      <c r="H199" s="164">
        <f>H193</f>
        <v>0</v>
      </c>
    </row>
    <row r="200" spans="1:9" s="5" customFormat="1" ht="21" customHeight="1">
      <c r="A200" s="205">
        <v>134</v>
      </c>
      <c r="B200" s="104" t="s">
        <v>201</v>
      </c>
      <c r="C200" s="115"/>
      <c r="D200" s="115"/>
      <c r="E200" s="129" t="s">
        <v>20</v>
      </c>
      <c r="F200" s="117">
        <v>40</v>
      </c>
      <c r="G200" s="35"/>
      <c r="H200" s="36">
        <f t="shared" si="10"/>
        <v>0</v>
      </c>
    </row>
    <row r="201" spans="1:9" s="5" customFormat="1" ht="21" customHeight="1">
      <c r="A201" s="165">
        <v>135</v>
      </c>
      <c r="B201" s="104" t="s">
        <v>202</v>
      </c>
      <c r="C201" s="115"/>
      <c r="D201" s="115"/>
      <c r="E201" s="129" t="s">
        <v>20</v>
      </c>
      <c r="F201" s="117">
        <v>10</v>
      </c>
      <c r="G201" s="35"/>
      <c r="H201" s="36">
        <f t="shared" si="10"/>
        <v>0</v>
      </c>
    </row>
    <row r="202" spans="1:9" s="5" customFormat="1" ht="21" customHeight="1">
      <c r="A202" s="205">
        <v>136</v>
      </c>
      <c r="B202" s="7" t="s">
        <v>70</v>
      </c>
      <c r="C202" s="16"/>
      <c r="D202" s="16"/>
      <c r="E202" s="25" t="s">
        <v>20</v>
      </c>
      <c r="F202" s="17">
        <v>30</v>
      </c>
      <c r="G202" s="35"/>
      <c r="H202" s="36">
        <f t="shared" si="10"/>
        <v>0</v>
      </c>
    </row>
    <row r="203" spans="1:9" s="111" customFormat="1" ht="21" customHeight="1">
      <c r="A203" s="165">
        <v>137</v>
      </c>
      <c r="B203" s="104" t="s">
        <v>111</v>
      </c>
      <c r="C203" s="115"/>
      <c r="D203" s="115"/>
      <c r="E203" s="129" t="s">
        <v>10</v>
      </c>
      <c r="F203" s="117">
        <v>35</v>
      </c>
      <c r="G203" s="35"/>
      <c r="H203" s="130">
        <f t="shared" ref="H203:H207" si="11">F203*G203</f>
        <v>0</v>
      </c>
    </row>
    <row r="204" spans="1:9" s="111" customFormat="1" ht="21" customHeight="1">
      <c r="A204" s="205">
        <v>138</v>
      </c>
      <c r="B204" s="104" t="s">
        <v>66</v>
      </c>
      <c r="C204" s="115"/>
      <c r="D204" s="115"/>
      <c r="E204" s="129" t="s">
        <v>10</v>
      </c>
      <c r="F204" s="117">
        <v>25</v>
      </c>
      <c r="G204" s="35"/>
      <c r="H204" s="130">
        <f t="shared" si="11"/>
        <v>0</v>
      </c>
    </row>
    <row r="205" spans="1:9" s="5" customFormat="1" ht="21" customHeight="1">
      <c r="A205" s="165">
        <v>139</v>
      </c>
      <c r="B205" s="9" t="s">
        <v>116</v>
      </c>
      <c r="C205" s="16"/>
      <c r="D205" s="16"/>
      <c r="E205" s="25" t="s">
        <v>20</v>
      </c>
      <c r="F205" s="17">
        <v>10</v>
      </c>
      <c r="G205" s="35"/>
      <c r="H205" s="42">
        <f t="shared" si="11"/>
        <v>0</v>
      </c>
    </row>
    <row r="206" spans="1:9" s="5" customFormat="1" ht="21" customHeight="1">
      <c r="A206" s="205">
        <v>140</v>
      </c>
      <c r="B206" s="7" t="s">
        <v>159</v>
      </c>
      <c r="C206" s="16"/>
      <c r="D206" s="16"/>
      <c r="E206" s="25" t="s">
        <v>20</v>
      </c>
      <c r="F206" s="17">
        <v>500</v>
      </c>
      <c r="G206" s="35"/>
      <c r="H206" s="42">
        <f t="shared" si="11"/>
        <v>0</v>
      </c>
    </row>
    <row r="207" spans="1:9" s="5" customFormat="1" ht="21" customHeight="1">
      <c r="A207" s="165">
        <v>141</v>
      </c>
      <c r="B207" s="7" t="s">
        <v>65</v>
      </c>
      <c r="C207" s="16"/>
      <c r="D207" s="16"/>
      <c r="E207" s="25" t="s">
        <v>20</v>
      </c>
      <c r="F207" s="17">
        <v>15</v>
      </c>
      <c r="G207" s="35"/>
      <c r="H207" s="42">
        <f t="shared" si="11"/>
        <v>0</v>
      </c>
    </row>
    <row r="208" spans="1:9" s="5" customFormat="1" ht="27" customHeight="1">
      <c r="A208" s="27"/>
      <c r="B208" s="103" t="s">
        <v>227</v>
      </c>
      <c r="C208" s="87"/>
      <c r="D208" s="87"/>
      <c r="E208" s="87"/>
      <c r="F208" s="87"/>
      <c r="G208" s="87"/>
      <c r="H208" s="88"/>
    </row>
    <row r="209" spans="1:9" s="5" customFormat="1" ht="21" customHeight="1">
      <c r="A209" s="205">
        <v>142</v>
      </c>
      <c r="B209" s="7" t="s">
        <v>42</v>
      </c>
      <c r="C209" s="31"/>
      <c r="D209" s="32"/>
      <c r="E209" s="33" t="s">
        <v>18</v>
      </c>
      <c r="F209" s="34">
        <v>30</v>
      </c>
      <c r="G209" s="35"/>
      <c r="H209" s="36">
        <f t="shared" ref="H209:H232" si="12">F209*G209</f>
        <v>0</v>
      </c>
    </row>
    <row r="210" spans="1:9" s="5" customFormat="1" ht="21" customHeight="1">
      <c r="A210" s="165">
        <v>143</v>
      </c>
      <c r="B210" s="7" t="s">
        <v>43</v>
      </c>
      <c r="C210" s="31"/>
      <c r="D210" s="32"/>
      <c r="E210" s="33" t="s">
        <v>18</v>
      </c>
      <c r="F210" s="34">
        <v>25</v>
      </c>
      <c r="G210" s="35"/>
      <c r="H210" s="36">
        <f t="shared" si="12"/>
        <v>0</v>
      </c>
    </row>
    <row r="211" spans="1:9" s="5" customFormat="1" ht="21" customHeight="1">
      <c r="A211" s="205">
        <v>144</v>
      </c>
      <c r="B211" s="7" t="s">
        <v>44</v>
      </c>
      <c r="C211" s="31"/>
      <c r="D211" s="32"/>
      <c r="E211" s="33" t="s">
        <v>18</v>
      </c>
      <c r="F211" s="34">
        <v>12</v>
      </c>
      <c r="G211" s="35"/>
      <c r="H211" s="36">
        <f t="shared" si="12"/>
        <v>0</v>
      </c>
    </row>
    <row r="212" spans="1:9" s="5" customFormat="1" ht="21" customHeight="1">
      <c r="A212" s="165">
        <v>145</v>
      </c>
      <c r="B212" s="7" t="s">
        <v>47</v>
      </c>
      <c r="C212" s="31"/>
      <c r="D212" s="32"/>
      <c r="E212" s="33" t="s">
        <v>18</v>
      </c>
      <c r="F212" s="34">
        <v>50</v>
      </c>
      <c r="G212" s="35"/>
      <c r="H212" s="36">
        <f t="shared" si="12"/>
        <v>0</v>
      </c>
    </row>
    <row r="213" spans="1:9" s="111" customFormat="1" ht="21" customHeight="1">
      <c r="A213" s="205">
        <v>146</v>
      </c>
      <c r="B213" s="104" t="s">
        <v>220</v>
      </c>
      <c r="C213" s="105"/>
      <c r="D213" s="106"/>
      <c r="E213" s="107" t="s">
        <v>18</v>
      </c>
      <c r="F213" s="108">
        <v>50</v>
      </c>
      <c r="G213" s="109"/>
      <c r="H213" s="110">
        <f t="shared" si="12"/>
        <v>0</v>
      </c>
    </row>
    <row r="214" spans="1:9" s="111" customFormat="1" ht="21" customHeight="1">
      <c r="A214" s="165">
        <v>147</v>
      </c>
      <c r="B214" s="104" t="s">
        <v>48</v>
      </c>
      <c r="C214" s="105"/>
      <c r="D214" s="106"/>
      <c r="E214" s="107" t="s">
        <v>18</v>
      </c>
      <c r="F214" s="108">
        <v>15</v>
      </c>
      <c r="G214" s="109"/>
      <c r="H214" s="110">
        <f t="shared" si="12"/>
        <v>0</v>
      </c>
    </row>
    <row r="215" spans="1:9" s="5" customFormat="1" ht="21" customHeight="1">
      <c r="A215" s="205">
        <v>148</v>
      </c>
      <c r="B215" s="7" t="s">
        <v>83</v>
      </c>
      <c r="C215" s="31"/>
      <c r="D215" s="32"/>
      <c r="E215" s="33" t="s">
        <v>18</v>
      </c>
      <c r="F215" s="34">
        <v>50</v>
      </c>
      <c r="G215" s="35"/>
      <c r="H215" s="36">
        <f t="shared" si="12"/>
        <v>0</v>
      </c>
    </row>
    <row r="216" spans="1:9" s="111" customFormat="1" ht="21" customHeight="1">
      <c r="A216" s="165">
        <v>149</v>
      </c>
      <c r="B216" s="104" t="s">
        <v>82</v>
      </c>
      <c r="C216" s="105"/>
      <c r="D216" s="106"/>
      <c r="E216" s="107" t="s">
        <v>18</v>
      </c>
      <c r="F216" s="108">
        <v>120</v>
      </c>
      <c r="G216" s="109"/>
      <c r="H216" s="110">
        <f t="shared" si="12"/>
        <v>0</v>
      </c>
    </row>
    <row r="217" spans="1:9" s="111" customFormat="1" ht="21.75" customHeight="1">
      <c r="A217" s="160"/>
      <c r="B217" s="160"/>
      <c r="C217" s="160"/>
      <c r="D217" s="161"/>
      <c r="E217" s="162"/>
      <c r="F217" s="162" t="s">
        <v>225</v>
      </c>
      <c r="G217" s="163"/>
      <c r="H217" s="164">
        <f>SUM(H199:H216)</f>
        <v>0</v>
      </c>
    </row>
    <row r="218" spans="1:9" ht="21" customHeight="1">
      <c r="A218" s="57"/>
      <c r="B218" s="180" t="s">
        <v>123</v>
      </c>
      <c r="C218" s="180"/>
      <c r="D218" s="180"/>
      <c r="E218" s="180"/>
      <c r="F218" s="180"/>
      <c r="G218" s="180"/>
      <c r="H218" s="180"/>
      <c r="I218" s="94"/>
    </row>
    <row r="219" spans="1:9" ht="21" customHeight="1">
      <c r="A219" s="57"/>
      <c r="B219" s="180" t="s">
        <v>0</v>
      </c>
      <c r="C219" s="180"/>
      <c r="D219" s="180"/>
      <c r="E219" s="180"/>
      <c r="F219" s="180"/>
      <c r="G219" s="180"/>
      <c r="H219" s="180"/>
      <c r="I219" s="94"/>
    </row>
    <row r="220" spans="1:9" ht="21" customHeight="1">
      <c r="A220" s="57"/>
      <c r="B220" s="181" t="s">
        <v>224</v>
      </c>
      <c r="C220" s="181"/>
      <c r="D220" s="181"/>
      <c r="E220" s="181"/>
      <c r="F220" s="181"/>
      <c r="G220" s="181"/>
      <c r="H220" s="181"/>
      <c r="I220" s="95"/>
    </row>
    <row r="221" spans="1:9" ht="51">
      <c r="A221" s="20"/>
      <c r="B221" s="21" t="s">
        <v>1</v>
      </c>
      <c r="C221" s="22" t="s">
        <v>2</v>
      </c>
      <c r="D221" s="22" t="s">
        <v>3</v>
      </c>
      <c r="E221" s="23" t="s">
        <v>4</v>
      </c>
      <c r="F221" s="23" t="s">
        <v>5</v>
      </c>
      <c r="G221" s="23" t="s">
        <v>6</v>
      </c>
      <c r="H221" s="23" t="s">
        <v>7</v>
      </c>
      <c r="I221" s="59"/>
    </row>
    <row r="222" spans="1:9" ht="5.25" customHeight="1">
      <c r="A222" s="57"/>
      <c r="B222" s="57"/>
      <c r="C222" s="57"/>
      <c r="D222" s="57"/>
      <c r="E222" s="57"/>
      <c r="F222" s="57"/>
      <c r="G222" s="57"/>
      <c r="H222" s="57"/>
    </row>
    <row r="223" spans="1:9" s="111" customFormat="1" ht="24" customHeight="1">
      <c r="A223" s="165"/>
      <c r="B223" s="166"/>
      <c r="C223" s="167"/>
      <c r="D223" s="168"/>
      <c r="E223" s="169"/>
      <c r="F223" s="169" t="s">
        <v>226</v>
      </c>
      <c r="G223" s="170"/>
      <c r="H223" s="164">
        <f>H217</f>
        <v>0</v>
      </c>
    </row>
    <row r="224" spans="1:9" s="111" customFormat="1" ht="21" customHeight="1">
      <c r="A224" s="205">
        <v>150</v>
      </c>
      <c r="B224" s="104" t="s">
        <v>49</v>
      </c>
      <c r="C224" s="105"/>
      <c r="D224" s="106"/>
      <c r="E224" s="107" t="s">
        <v>18</v>
      </c>
      <c r="F224" s="108">
        <v>20</v>
      </c>
      <c r="G224" s="109"/>
      <c r="H224" s="110">
        <f t="shared" si="12"/>
        <v>0</v>
      </c>
    </row>
    <row r="225" spans="1:8" s="5" customFormat="1" ht="21" customHeight="1">
      <c r="A225" s="165">
        <v>151</v>
      </c>
      <c r="B225" s="7" t="s">
        <v>127</v>
      </c>
      <c r="C225" s="31"/>
      <c r="D225" s="32"/>
      <c r="E225" s="33" t="s">
        <v>18</v>
      </c>
      <c r="F225" s="34">
        <v>9</v>
      </c>
      <c r="G225" s="35"/>
      <c r="H225" s="36">
        <f t="shared" si="12"/>
        <v>0</v>
      </c>
    </row>
    <row r="226" spans="1:8" s="5" customFormat="1" ht="21" customHeight="1">
      <c r="A226" s="205">
        <v>152</v>
      </c>
      <c r="B226" s="9" t="s">
        <v>86</v>
      </c>
      <c r="C226" s="31"/>
      <c r="D226" s="31"/>
      <c r="E226" s="33" t="s">
        <v>18</v>
      </c>
      <c r="F226" s="56">
        <v>50</v>
      </c>
      <c r="G226" s="35"/>
      <c r="H226" s="36">
        <f t="shared" si="12"/>
        <v>0</v>
      </c>
    </row>
    <row r="227" spans="1:8" s="5" customFormat="1" ht="21" customHeight="1">
      <c r="A227" s="165">
        <v>153</v>
      </c>
      <c r="B227" s="89" t="s">
        <v>87</v>
      </c>
      <c r="C227" s="90"/>
      <c r="D227" s="29"/>
      <c r="E227" s="30" t="s">
        <v>18</v>
      </c>
      <c r="F227" s="41">
        <v>50</v>
      </c>
      <c r="G227" s="35"/>
      <c r="H227" s="42">
        <f t="shared" si="12"/>
        <v>0</v>
      </c>
    </row>
    <row r="228" spans="1:8" s="5" customFormat="1" ht="21" customHeight="1">
      <c r="A228" s="205">
        <v>154</v>
      </c>
      <c r="B228" s="8" t="s">
        <v>88</v>
      </c>
      <c r="C228" s="31"/>
      <c r="D228" s="19"/>
      <c r="E228" s="25" t="s">
        <v>18</v>
      </c>
      <c r="F228" s="17">
        <v>25</v>
      </c>
      <c r="G228" s="35"/>
      <c r="H228" s="42">
        <f t="shared" si="12"/>
        <v>0</v>
      </c>
    </row>
    <row r="229" spans="1:8" s="5" customFormat="1" ht="21" customHeight="1">
      <c r="A229" s="165">
        <v>155</v>
      </c>
      <c r="B229" s="8" t="s">
        <v>89</v>
      </c>
      <c r="C229" s="31"/>
      <c r="D229" s="19"/>
      <c r="E229" s="25" t="s">
        <v>18</v>
      </c>
      <c r="F229" s="17">
        <v>50</v>
      </c>
      <c r="G229" s="35"/>
      <c r="H229" s="42">
        <f t="shared" si="12"/>
        <v>0</v>
      </c>
    </row>
    <row r="230" spans="1:8" s="5" customFormat="1" ht="21" customHeight="1">
      <c r="A230" s="205">
        <v>156</v>
      </c>
      <c r="B230" s="8" t="s">
        <v>90</v>
      </c>
      <c r="C230" s="31"/>
      <c r="D230" s="19"/>
      <c r="E230" s="25" t="s">
        <v>18</v>
      </c>
      <c r="F230" s="17">
        <v>100</v>
      </c>
      <c r="G230" s="35"/>
      <c r="H230" s="42">
        <f t="shared" si="12"/>
        <v>0</v>
      </c>
    </row>
    <row r="231" spans="1:8" s="5" customFormat="1" ht="21" customHeight="1">
      <c r="A231" s="165">
        <v>157</v>
      </c>
      <c r="B231" s="7" t="s">
        <v>45</v>
      </c>
      <c r="C231" s="31"/>
      <c r="D231" s="32"/>
      <c r="E231" s="33" t="s">
        <v>18</v>
      </c>
      <c r="F231" s="34">
        <v>50</v>
      </c>
      <c r="G231" s="35"/>
      <c r="H231" s="36">
        <f t="shared" si="12"/>
        <v>0</v>
      </c>
    </row>
    <row r="232" spans="1:8" s="111" customFormat="1" ht="21" customHeight="1">
      <c r="A232" s="205">
        <v>158</v>
      </c>
      <c r="B232" s="104" t="s">
        <v>46</v>
      </c>
      <c r="C232" s="105"/>
      <c r="D232" s="106"/>
      <c r="E232" s="107" t="s">
        <v>18</v>
      </c>
      <c r="F232" s="108">
        <v>100</v>
      </c>
      <c r="G232" s="109"/>
      <c r="H232" s="110">
        <f t="shared" si="12"/>
        <v>0</v>
      </c>
    </row>
    <row r="233" spans="1:8" ht="27" customHeight="1">
      <c r="A233" s="165"/>
      <c r="B233" s="186" t="s">
        <v>16</v>
      </c>
      <c r="C233" s="187"/>
      <c r="D233" s="187"/>
      <c r="E233" s="187"/>
      <c r="F233" s="187"/>
      <c r="G233" s="187"/>
      <c r="H233" s="188"/>
    </row>
    <row r="234" spans="1:8" s="145" customFormat="1" ht="21" customHeight="1">
      <c r="A234" s="205">
        <v>159</v>
      </c>
      <c r="B234" s="140" t="s">
        <v>13</v>
      </c>
      <c r="C234" s="141"/>
      <c r="D234" s="142"/>
      <c r="E234" s="143" t="s">
        <v>14</v>
      </c>
      <c r="F234" s="143">
        <v>50</v>
      </c>
      <c r="G234" s="109"/>
      <c r="H234" s="144">
        <f t="shared" ref="H234:H256" si="13">F234*G234</f>
        <v>0</v>
      </c>
    </row>
    <row r="235" spans="1:8" ht="21" customHeight="1">
      <c r="A235" s="165">
        <v>160</v>
      </c>
      <c r="B235" s="26" t="s">
        <v>221</v>
      </c>
      <c r="C235" s="18"/>
      <c r="D235" s="16"/>
      <c r="E235" s="12" t="s">
        <v>10</v>
      </c>
      <c r="F235" s="17">
        <v>20</v>
      </c>
      <c r="G235" s="35"/>
      <c r="H235" s="13">
        <f t="shared" si="13"/>
        <v>0</v>
      </c>
    </row>
    <row r="236" spans="1:8" s="5" customFormat="1" ht="21" customHeight="1">
      <c r="A236" s="205">
        <v>161</v>
      </c>
      <c r="B236" s="146" t="s">
        <v>15</v>
      </c>
      <c r="C236" s="147"/>
      <c r="D236" s="148"/>
      <c r="E236" s="149" t="s">
        <v>10</v>
      </c>
      <c r="F236" s="150">
        <v>6</v>
      </c>
      <c r="G236" s="35"/>
      <c r="H236" s="13">
        <f t="shared" si="13"/>
        <v>0</v>
      </c>
    </row>
    <row r="237" spans="1:8" s="5" customFormat="1" ht="21" customHeight="1">
      <c r="A237" s="165">
        <v>162</v>
      </c>
      <c r="B237" s="151" t="s">
        <v>222</v>
      </c>
      <c r="C237" s="147"/>
      <c r="D237" s="148"/>
      <c r="E237" s="149" t="s">
        <v>10</v>
      </c>
      <c r="F237" s="152">
        <v>20</v>
      </c>
      <c r="G237" s="35"/>
      <c r="H237" s="13">
        <f t="shared" si="13"/>
        <v>0</v>
      </c>
    </row>
    <row r="238" spans="1:8" s="5" customFormat="1" ht="21" customHeight="1">
      <c r="A238" s="205">
        <v>163</v>
      </c>
      <c r="B238" s="146" t="s">
        <v>191</v>
      </c>
      <c r="C238" s="147"/>
      <c r="D238" s="148"/>
      <c r="E238" s="149" t="s">
        <v>192</v>
      </c>
      <c r="F238" s="152">
        <v>200</v>
      </c>
      <c r="G238" s="35"/>
      <c r="H238" s="13">
        <f t="shared" si="13"/>
        <v>0</v>
      </c>
    </row>
    <row r="239" spans="1:8" ht="21" customHeight="1">
      <c r="A239" s="165">
        <v>164</v>
      </c>
      <c r="B239" s="146" t="s">
        <v>8</v>
      </c>
      <c r="C239" s="153"/>
      <c r="D239" s="150"/>
      <c r="E239" s="149" t="s">
        <v>9</v>
      </c>
      <c r="F239" s="152">
        <v>900</v>
      </c>
      <c r="G239" s="35"/>
      <c r="H239" s="13">
        <f t="shared" si="13"/>
        <v>0</v>
      </c>
    </row>
    <row r="240" spans="1:8" ht="21" customHeight="1">
      <c r="A240" s="205">
        <v>165</v>
      </c>
      <c r="B240" s="3" t="s">
        <v>195</v>
      </c>
      <c r="C240" s="10"/>
      <c r="D240" s="11"/>
      <c r="E240" s="12" t="s">
        <v>10</v>
      </c>
      <c r="F240" s="14">
        <v>180</v>
      </c>
      <c r="G240" s="35"/>
      <c r="H240" s="13">
        <f t="shared" si="13"/>
        <v>0</v>
      </c>
    </row>
    <row r="241" spans="1:9" s="111" customFormat="1" ht="21.75" customHeight="1">
      <c r="A241" s="160"/>
      <c r="B241" s="160"/>
      <c r="C241" s="160"/>
      <c r="D241" s="161"/>
      <c r="E241" s="162"/>
      <c r="F241" s="162" t="s">
        <v>225</v>
      </c>
      <c r="G241" s="163"/>
      <c r="H241" s="164">
        <f>SUM(H223:H240)</f>
        <v>0</v>
      </c>
    </row>
    <row r="242" spans="1:9" ht="21" customHeight="1">
      <c r="A242" s="57"/>
      <c r="B242" s="180" t="s">
        <v>123</v>
      </c>
      <c r="C242" s="180"/>
      <c r="D242" s="180"/>
      <c r="E242" s="180"/>
      <c r="F242" s="180"/>
      <c r="G242" s="180"/>
      <c r="H242" s="180"/>
      <c r="I242" s="94"/>
    </row>
    <row r="243" spans="1:9" ht="21" customHeight="1">
      <c r="A243" s="57"/>
      <c r="B243" s="180" t="s">
        <v>0</v>
      </c>
      <c r="C243" s="180"/>
      <c r="D243" s="180"/>
      <c r="E243" s="180"/>
      <c r="F243" s="180"/>
      <c r="G243" s="180"/>
      <c r="H243" s="180"/>
      <c r="I243" s="94"/>
    </row>
    <row r="244" spans="1:9" ht="21" customHeight="1">
      <c r="A244" s="57"/>
      <c r="B244" s="181" t="s">
        <v>224</v>
      </c>
      <c r="C244" s="181"/>
      <c r="D244" s="181"/>
      <c r="E244" s="181"/>
      <c r="F244" s="181"/>
      <c r="G244" s="181"/>
      <c r="H244" s="181"/>
      <c r="I244" s="95"/>
    </row>
    <row r="245" spans="1:9" ht="51">
      <c r="A245" s="20"/>
      <c r="B245" s="21" t="s">
        <v>1</v>
      </c>
      <c r="C245" s="22" t="s">
        <v>2</v>
      </c>
      <c r="D245" s="22" t="s">
        <v>3</v>
      </c>
      <c r="E245" s="23" t="s">
        <v>4</v>
      </c>
      <c r="F245" s="23" t="s">
        <v>5</v>
      </c>
      <c r="G245" s="23" t="s">
        <v>6</v>
      </c>
      <c r="H245" s="23" t="s">
        <v>7</v>
      </c>
      <c r="I245" s="59"/>
    </row>
    <row r="246" spans="1:9" ht="5.25" customHeight="1">
      <c r="A246" s="57"/>
      <c r="B246" s="57"/>
      <c r="C246" s="57"/>
      <c r="D246" s="57"/>
      <c r="E246" s="57"/>
      <c r="F246" s="57"/>
      <c r="G246" s="57"/>
      <c r="H246" s="57"/>
    </row>
    <row r="247" spans="1:9" s="111" customFormat="1" ht="24" customHeight="1">
      <c r="A247" s="165"/>
      <c r="B247" s="166"/>
      <c r="C247" s="167"/>
      <c r="D247" s="168"/>
      <c r="E247" s="169"/>
      <c r="F247" s="169" t="s">
        <v>226</v>
      </c>
      <c r="G247" s="170"/>
      <c r="H247" s="164">
        <f>H241</f>
        <v>0</v>
      </c>
    </row>
    <row r="248" spans="1:9" ht="21" customHeight="1">
      <c r="A248" s="165">
        <v>166</v>
      </c>
      <c r="B248" s="3" t="s">
        <v>194</v>
      </c>
      <c r="C248" s="10"/>
      <c r="D248" s="11"/>
      <c r="E248" s="12" t="s">
        <v>10</v>
      </c>
      <c r="F248" s="14">
        <v>15</v>
      </c>
      <c r="G248" s="35"/>
      <c r="H248" s="13">
        <f t="shared" si="13"/>
        <v>0</v>
      </c>
    </row>
    <row r="249" spans="1:9" ht="21" customHeight="1">
      <c r="A249" s="205">
        <v>167</v>
      </c>
      <c r="B249" s="3" t="s">
        <v>193</v>
      </c>
      <c r="C249" s="10"/>
      <c r="D249" s="11"/>
      <c r="E249" s="12" t="s">
        <v>10</v>
      </c>
      <c r="F249" s="14">
        <v>250</v>
      </c>
      <c r="G249" s="35"/>
      <c r="H249" s="13">
        <f t="shared" si="13"/>
        <v>0</v>
      </c>
    </row>
    <row r="250" spans="1:9" ht="21" customHeight="1">
      <c r="A250" s="165">
        <v>168</v>
      </c>
      <c r="B250" s="3" t="s">
        <v>196</v>
      </c>
      <c r="C250" s="10"/>
      <c r="D250" s="11"/>
      <c r="E250" s="12" t="s">
        <v>10</v>
      </c>
      <c r="F250" s="14">
        <v>650</v>
      </c>
      <c r="G250" s="35"/>
      <c r="H250" s="13">
        <f t="shared" si="13"/>
        <v>0</v>
      </c>
    </row>
    <row r="251" spans="1:9" s="145" customFormat="1" ht="21" customHeight="1">
      <c r="A251" s="205">
        <v>169</v>
      </c>
      <c r="B251" s="146" t="s">
        <v>102</v>
      </c>
      <c r="C251" s="153"/>
      <c r="D251" s="150"/>
      <c r="E251" s="149" t="s">
        <v>10</v>
      </c>
      <c r="F251" s="152">
        <v>6</v>
      </c>
      <c r="G251" s="109"/>
      <c r="H251" s="120">
        <f t="shared" si="13"/>
        <v>0</v>
      </c>
    </row>
    <row r="252" spans="1:9" s="145" customFormat="1" ht="21" customHeight="1">
      <c r="A252" s="165">
        <v>170</v>
      </c>
      <c r="B252" s="104" t="s">
        <v>223</v>
      </c>
      <c r="C252" s="154"/>
      <c r="D252" s="115"/>
      <c r="E252" s="149" t="s">
        <v>10</v>
      </c>
      <c r="F252" s="155">
        <v>15</v>
      </c>
      <c r="G252" s="109"/>
      <c r="H252" s="120">
        <f t="shared" si="13"/>
        <v>0</v>
      </c>
    </row>
    <row r="253" spans="1:9" s="145" customFormat="1" ht="21" customHeight="1">
      <c r="A253" s="205">
        <v>171</v>
      </c>
      <c r="B253" s="146" t="s">
        <v>109</v>
      </c>
      <c r="C253" s="156"/>
      <c r="D253" s="157"/>
      <c r="E253" s="158" t="s">
        <v>10</v>
      </c>
      <c r="F253" s="158">
        <v>15</v>
      </c>
      <c r="G253" s="109"/>
      <c r="H253" s="159">
        <f t="shared" si="13"/>
        <v>0</v>
      </c>
    </row>
    <row r="254" spans="1:9" s="145" customFormat="1" ht="21" customHeight="1">
      <c r="A254" s="165">
        <v>172</v>
      </c>
      <c r="B254" s="146" t="s">
        <v>17</v>
      </c>
      <c r="C254" s="153"/>
      <c r="D254" s="150"/>
      <c r="E254" s="149" t="s">
        <v>10</v>
      </c>
      <c r="F254" s="150">
        <v>10</v>
      </c>
      <c r="G254" s="109"/>
      <c r="H254" s="120">
        <f t="shared" si="13"/>
        <v>0</v>
      </c>
    </row>
    <row r="255" spans="1:9" ht="21" customHeight="1">
      <c r="A255" s="205">
        <v>173</v>
      </c>
      <c r="B255" s="3" t="s">
        <v>11</v>
      </c>
      <c r="C255" s="10"/>
      <c r="D255" s="11"/>
      <c r="E255" s="12" t="s">
        <v>10</v>
      </c>
      <c r="F255" s="12">
        <v>200</v>
      </c>
      <c r="G255" s="35"/>
      <c r="H255" s="13">
        <f t="shared" si="13"/>
        <v>0</v>
      </c>
    </row>
    <row r="256" spans="1:9" ht="21" customHeight="1">
      <c r="A256" s="165">
        <v>174</v>
      </c>
      <c r="B256" s="3" t="s">
        <v>12</v>
      </c>
      <c r="C256" s="10"/>
      <c r="D256" s="11"/>
      <c r="E256" s="12" t="s">
        <v>10</v>
      </c>
      <c r="F256" s="12">
        <v>100</v>
      </c>
      <c r="G256" s="35"/>
      <c r="H256" s="13">
        <f t="shared" si="13"/>
        <v>0</v>
      </c>
    </row>
    <row r="257" spans="1:9" s="46" customFormat="1" ht="27" customHeight="1">
      <c r="A257" s="45"/>
      <c r="B257" s="192" t="s">
        <v>117</v>
      </c>
      <c r="C257" s="193"/>
      <c r="D257" s="193"/>
      <c r="E257" s="193"/>
      <c r="F257" s="193"/>
      <c r="G257" s="193"/>
      <c r="H257" s="194"/>
    </row>
    <row r="258" spans="1:9" s="118" customFormat="1" ht="21" customHeight="1">
      <c r="A258" s="205">
        <v>175</v>
      </c>
      <c r="B258" s="47" t="s">
        <v>180</v>
      </c>
      <c r="C258" s="48"/>
      <c r="D258" s="49"/>
      <c r="E258" s="50" t="s">
        <v>20</v>
      </c>
      <c r="F258" s="50">
        <v>12</v>
      </c>
      <c r="G258" s="35"/>
      <c r="H258" s="51">
        <f t="shared" ref="H258:H277" si="14">F258*G258</f>
        <v>0</v>
      </c>
    </row>
    <row r="259" spans="1:9" s="52" customFormat="1" ht="21" customHeight="1">
      <c r="A259" s="165">
        <v>176</v>
      </c>
      <c r="B259" s="47" t="s">
        <v>179</v>
      </c>
      <c r="C259" s="48"/>
      <c r="D259" s="49"/>
      <c r="E259" s="50" t="s">
        <v>81</v>
      </c>
      <c r="F259" s="50">
        <v>1500</v>
      </c>
      <c r="G259" s="35"/>
      <c r="H259" s="51">
        <f t="shared" si="14"/>
        <v>0</v>
      </c>
    </row>
    <row r="260" spans="1:9" s="52" customFormat="1" ht="21" customHeight="1">
      <c r="A260" s="205">
        <v>177</v>
      </c>
      <c r="B260" s="127" t="s">
        <v>189</v>
      </c>
      <c r="C260" s="115"/>
      <c r="D260" s="116"/>
      <c r="E260" s="117" t="s">
        <v>20</v>
      </c>
      <c r="F260" s="117">
        <v>100</v>
      </c>
      <c r="G260" s="35"/>
      <c r="H260" s="110">
        <f t="shared" si="14"/>
        <v>0</v>
      </c>
    </row>
    <row r="261" spans="1:9" s="5" customFormat="1" ht="21" customHeight="1">
      <c r="A261" s="165">
        <v>178</v>
      </c>
      <c r="B261" s="128" t="s">
        <v>187</v>
      </c>
      <c r="C261" s="115"/>
      <c r="D261" s="116"/>
      <c r="E261" s="117" t="s">
        <v>20</v>
      </c>
      <c r="F261" s="117">
        <v>100</v>
      </c>
      <c r="G261" s="35"/>
      <c r="H261" s="130">
        <f t="shared" si="14"/>
        <v>0</v>
      </c>
    </row>
    <row r="262" spans="1:9" s="118" customFormat="1" ht="21" customHeight="1">
      <c r="A262" s="205">
        <v>179</v>
      </c>
      <c r="B262" s="104" t="s">
        <v>188</v>
      </c>
      <c r="C262" s="115"/>
      <c r="D262" s="116"/>
      <c r="E262" s="117" t="s">
        <v>20</v>
      </c>
      <c r="F262" s="117">
        <v>100</v>
      </c>
      <c r="G262" s="35"/>
      <c r="H262" s="110">
        <f t="shared" si="14"/>
        <v>0</v>
      </c>
    </row>
    <row r="263" spans="1:9" s="118" customFormat="1" ht="21" customHeight="1">
      <c r="A263" s="165">
        <v>180</v>
      </c>
      <c r="B263" s="127" t="s">
        <v>190</v>
      </c>
      <c r="C263" s="115"/>
      <c r="D263" s="116"/>
      <c r="E263" s="117" t="s">
        <v>20</v>
      </c>
      <c r="F263" s="117">
        <v>100</v>
      </c>
      <c r="G263" s="35"/>
      <c r="H263" s="110">
        <f t="shared" si="14"/>
        <v>0</v>
      </c>
    </row>
    <row r="264" spans="1:9" s="118" customFormat="1" ht="21" customHeight="1">
      <c r="A264" s="205">
        <v>181</v>
      </c>
      <c r="B264" s="53" t="s">
        <v>181</v>
      </c>
      <c r="C264" s="48"/>
      <c r="D264" s="49"/>
      <c r="E264" s="50" t="s">
        <v>81</v>
      </c>
      <c r="F264" s="50">
        <v>1000</v>
      </c>
      <c r="G264" s="35"/>
      <c r="H264" s="51">
        <f t="shared" si="14"/>
        <v>0</v>
      </c>
    </row>
    <row r="265" spans="1:9" s="111" customFormat="1" ht="21.75" customHeight="1">
      <c r="A265" s="160"/>
      <c r="B265" s="160"/>
      <c r="C265" s="160"/>
      <c r="D265" s="161"/>
      <c r="E265" s="162"/>
      <c r="F265" s="162" t="s">
        <v>225</v>
      </c>
      <c r="G265" s="163"/>
      <c r="H265" s="164">
        <f>SUM(H247:H264)</f>
        <v>0</v>
      </c>
    </row>
    <row r="266" spans="1:9" ht="18" customHeight="1">
      <c r="A266" s="57"/>
      <c r="B266" s="180" t="s">
        <v>123</v>
      </c>
      <c r="C266" s="180"/>
      <c r="D266" s="180"/>
      <c r="E266" s="180"/>
      <c r="F266" s="180"/>
      <c r="G266" s="180"/>
      <c r="H266" s="180"/>
      <c r="I266" s="94"/>
    </row>
    <row r="267" spans="1:9" ht="18" customHeight="1">
      <c r="A267" s="57"/>
      <c r="B267" s="180" t="s">
        <v>0</v>
      </c>
      <c r="C267" s="180"/>
      <c r="D267" s="180"/>
      <c r="E267" s="180"/>
      <c r="F267" s="180"/>
      <c r="G267" s="180"/>
      <c r="H267" s="180"/>
      <c r="I267" s="94"/>
    </row>
    <row r="268" spans="1:9" ht="18" customHeight="1">
      <c r="A268" s="57"/>
      <c r="B268" s="181" t="s">
        <v>224</v>
      </c>
      <c r="C268" s="181"/>
      <c r="D268" s="181"/>
      <c r="E268" s="181"/>
      <c r="F268" s="181"/>
      <c r="G268" s="181"/>
      <c r="H268" s="181"/>
      <c r="I268" s="95"/>
    </row>
    <row r="269" spans="1:9" ht="45.75" customHeight="1">
      <c r="A269" s="20"/>
      <c r="B269" s="21" t="s">
        <v>1</v>
      </c>
      <c r="C269" s="22" t="s">
        <v>2</v>
      </c>
      <c r="D269" s="22" t="s">
        <v>3</v>
      </c>
      <c r="E269" s="23" t="s">
        <v>4</v>
      </c>
      <c r="F269" s="23" t="s">
        <v>5</v>
      </c>
      <c r="G269" s="23" t="s">
        <v>6</v>
      </c>
      <c r="H269" s="23" t="s">
        <v>7</v>
      </c>
      <c r="I269" s="59"/>
    </row>
    <row r="270" spans="1:9" ht="5.25" customHeight="1">
      <c r="A270" s="57"/>
      <c r="B270" s="57"/>
      <c r="C270" s="57"/>
      <c r="D270" s="57"/>
      <c r="E270" s="57"/>
      <c r="F270" s="57"/>
      <c r="G270" s="57"/>
      <c r="H270" s="57"/>
    </row>
    <row r="271" spans="1:9" s="111" customFormat="1" ht="17.25" customHeight="1">
      <c r="A271" s="165"/>
      <c r="B271" s="166"/>
      <c r="C271" s="167"/>
      <c r="D271" s="168"/>
      <c r="E271" s="169"/>
      <c r="F271" s="169" t="s">
        <v>226</v>
      </c>
      <c r="G271" s="170"/>
      <c r="H271" s="164">
        <f>H265</f>
        <v>0</v>
      </c>
    </row>
    <row r="272" spans="1:9" s="52" customFormat="1" ht="18" customHeight="1">
      <c r="A272" s="165">
        <v>182</v>
      </c>
      <c r="B272" s="114" t="s">
        <v>84</v>
      </c>
      <c r="C272" s="115"/>
      <c r="D272" s="116"/>
      <c r="E272" s="117" t="s">
        <v>85</v>
      </c>
      <c r="F272" s="117">
        <v>2000</v>
      </c>
      <c r="G272" s="35"/>
      <c r="H272" s="110">
        <f t="shared" si="14"/>
        <v>0</v>
      </c>
    </row>
    <row r="273" spans="1:8" s="52" customFormat="1" ht="18" customHeight="1">
      <c r="A273" s="205">
        <v>183</v>
      </c>
      <c r="B273" s="7" t="s">
        <v>211</v>
      </c>
      <c r="C273" s="16"/>
      <c r="D273" s="16"/>
      <c r="E273" s="50" t="s">
        <v>20</v>
      </c>
      <c r="F273" s="17">
        <v>20</v>
      </c>
      <c r="G273" s="35"/>
      <c r="H273" s="36">
        <f t="shared" si="14"/>
        <v>0</v>
      </c>
    </row>
    <row r="274" spans="1:8" s="5" customFormat="1" ht="18" customHeight="1">
      <c r="A274" s="165">
        <v>184</v>
      </c>
      <c r="B274" s="7" t="s">
        <v>212</v>
      </c>
      <c r="C274" s="31"/>
      <c r="D274" s="31"/>
      <c r="E274" s="25" t="s">
        <v>81</v>
      </c>
      <c r="F274" s="56">
        <v>500</v>
      </c>
      <c r="G274" s="35"/>
      <c r="H274" s="36">
        <f t="shared" si="14"/>
        <v>0</v>
      </c>
    </row>
    <row r="275" spans="1:8" s="5" customFormat="1" ht="18" customHeight="1">
      <c r="A275" s="205">
        <v>185</v>
      </c>
      <c r="B275" s="104" t="s">
        <v>105</v>
      </c>
      <c r="C275" s="131"/>
      <c r="D275" s="54"/>
      <c r="E275" s="50" t="s">
        <v>85</v>
      </c>
      <c r="F275" s="56">
        <v>1000</v>
      </c>
      <c r="G275" s="35"/>
      <c r="H275" s="51">
        <f t="shared" si="14"/>
        <v>0</v>
      </c>
    </row>
    <row r="276" spans="1:8" s="52" customFormat="1" ht="18" customHeight="1">
      <c r="A276" s="165">
        <v>186</v>
      </c>
      <c r="B276" s="26" t="s">
        <v>210</v>
      </c>
      <c r="C276" s="16"/>
      <c r="D276" s="16"/>
      <c r="E276" s="25" t="s">
        <v>20</v>
      </c>
      <c r="F276" s="56">
        <v>400</v>
      </c>
      <c r="G276" s="35"/>
      <c r="H276" s="36">
        <f t="shared" si="14"/>
        <v>0</v>
      </c>
    </row>
    <row r="277" spans="1:8" s="118" customFormat="1" ht="18" customHeight="1">
      <c r="A277" s="205">
        <v>187</v>
      </c>
      <c r="B277" s="127" t="s">
        <v>186</v>
      </c>
      <c r="C277" s="115"/>
      <c r="D277" s="116"/>
      <c r="E277" s="50" t="s">
        <v>121</v>
      </c>
      <c r="F277" s="117">
        <v>250</v>
      </c>
      <c r="G277" s="35"/>
      <c r="H277" s="110">
        <f t="shared" si="14"/>
        <v>0</v>
      </c>
    </row>
    <row r="278" spans="1:8" s="46" customFormat="1" ht="21" customHeight="1">
      <c r="A278" s="45"/>
      <c r="B278" s="97" t="s">
        <v>122</v>
      </c>
      <c r="C278" s="98"/>
      <c r="D278" s="98"/>
      <c r="E278" s="98"/>
      <c r="F278" s="98"/>
      <c r="G278" s="98"/>
      <c r="H278" s="99"/>
    </row>
    <row r="279" spans="1:8" s="52" customFormat="1" ht="18" customHeight="1">
      <c r="A279" s="165">
        <v>188</v>
      </c>
      <c r="B279" s="54" t="s">
        <v>184</v>
      </c>
      <c r="C279" s="48"/>
      <c r="D279" s="49"/>
      <c r="E279" s="50" t="s">
        <v>121</v>
      </c>
      <c r="F279" s="50">
        <v>1500</v>
      </c>
      <c r="G279" s="35"/>
      <c r="H279" s="51">
        <f t="shared" ref="H279:H285" si="15">F279*G279</f>
        <v>0</v>
      </c>
    </row>
    <row r="280" spans="1:8" s="52" customFormat="1" ht="18" customHeight="1">
      <c r="A280" s="205">
        <v>189</v>
      </c>
      <c r="B280" s="47" t="s">
        <v>182</v>
      </c>
      <c r="C280" s="48"/>
      <c r="D280" s="49"/>
      <c r="E280" s="50" t="s">
        <v>121</v>
      </c>
      <c r="F280" s="50">
        <v>1000</v>
      </c>
      <c r="G280" s="35"/>
      <c r="H280" s="51">
        <f t="shared" si="15"/>
        <v>0</v>
      </c>
    </row>
    <row r="281" spans="1:8" s="52" customFormat="1" ht="18" customHeight="1">
      <c r="A281" s="165">
        <v>190</v>
      </c>
      <c r="B281" s="53" t="s">
        <v>118</v>
      </c>
      <c r="C281" s="48"/>
      <c r="D281" s="49"/>
      <c r="E281" s="50" t="s">
        <v>121</v>
      </c>
      <c r="F281" s="50">
        <v>3000</v>
      </c>
      <c r="G281" s="35"/>
      <c r="H281" s="51">
        <f t="shared" si="15"/>
        <v>0</v>
      </c>
    </row>
    <row r="282" spans="1:8" s="52" customFormat="1" ht="18" customHeight="1">
      <c r="A282" s="205">
        <v>191</v>
      </c>
      <c r="B282" s="53" t="s">
        <v>185</v>
      </c>
      <c r="C282" s="48"/>
      <c r="D282" s="49"/>
      <c r="E282" s="50" t="s">
        <v>121</v>
      </c>
      <c r="F282" s="50">
        <v>1500</v>
      </c>
      <c r="G282" s="35"/>
      <c r="H282" s="51">
        <f t="shared" si="15"/>
        <v>0</v>
      </c>
    </row>
    <row r="283" spans="1:8" s="52" customFormat="1" ht="18" customHeight="1">
      <c r="A283" s="165">
        <v>192</v>
      </c>
      <c r="B283" s="53" t="s">
        <v>183</v>
      </c>
      <c r="C283" s="48"/>
      <c r="D283" s="49"/>
      <c r="E283" s="50" t="s">
        <v>121</v>
      </c>
      <c r="F283" s="50">
        <v>1000</v>
      </c>
      <c r="G283" s="35"/>
      <c r="H283" s="51">
        <f t="shared" si="15"/>
        <v>0</v>
      </c>
    </row>
    <row r="284" spans="1:8" s="118" customFormat="1" ht="18" customHeight="1">
      <c r="A284" s="205">
        <v>193</v>
      </c>
      <c r="B284" s="128" t="s">
        <v>120</v>
      </c>
      <c r="C284" s="115"/>
      <c r="D284" s="116"/>
      <c r="E284" s="117" t="s">
        <v>121</v>
      </c>
      <c r="F284" s="117">
        <v>1500</v>
      </c>
      <c r="G284" s="109"/>
      <c r="H284" s="51">
        <f t="shared" si="15"/>
        <v>0</v>
      </c>
    </row>
    <row r="285" spans="1:8" s="52" customFormat="1" ht="18" customHeight="1">
      <c r="A285" s="165">
        <v>194</v>
      </c>
      <c r="B285" s="47" t="s">
        <v>119</v>
      </c>
      <c r="C285" s="48"/>
      <c r="D285" s="49"/>
      <c r="E285" s="50" t="s">
        <v>121</v>
      </c>
      <c r="F285" s="50">
        <v>2000</v>
      </c>
      <c r="G285" s="35"/>
      <c r="H285" s="51">
        <f t="shared" si="15"/>
        <v>0</v>
      </c>
    </row>
    <row r="286" spans="1:8" s="5" customFormat="1" ht="18" customHeight="1">
      <c r="A286" s="171"/>
      <c r="C286" s="58"/>
      <c r="D286" s="58"/>
      <c r="E286" s="172"/>
      <c r="F286" s="173" t="s">
        <v>228</v>
      </c>
      <c r="G286" s="174"/>
      <c r="H286" s="175">
        <f>SUM(H271:H285)</f>
        <v>0</v>
      </c>
    </row>
    <row r="287" spans="1:8" s="5" customFormat="1" ht="18" customHeight="1">
      <c r="A287" s="171"/>
      <c r="C287" s="58"/>
      <c r="D287" s="58"/>
      <c r="E287" s="172"/>
      <c r="F287" s="173" t="s">
        <v>229</v>
      </c>
      <c r="G287" s="176"/>
      <c r="H287" s="175">
        <f>H286*0.055</f>
        <v>0</v>
      </c>
    </row>
    <row r="288" spans="1:8" s="5" customFormat="1" ht="18" customHeight="1">
      <c r="A288" s="171"/>
      <c r="C288" s="58"/>
      <c r="D288" s="172"/>
      <c r="E288" s="177"/>
      <c r="F288" s="173" t="s">
        <v>230</v>
      </c>
      <c r="G288" s="176"/>
      <c r="H288" s="175">
        <f>H286+H287</f>
        <v>0</v>
      </c>
    </row>
    <row r="289" spans="1:7" s="5" customFormat="1" ht="4.5" customHeight="1">
      <c r="A289" s="171"/>
      <c r="B289" s="61"/>
      <c r="C289" s="61"/>
      <c r="D289" s="61"/>
      <c r="E289" s="61"/>
      <c r="F289" s="61"/>
    </row>
    <row r="290" spans="1:7" s="5" customFormat="1" ht="18.75" customHeight="1">
      <c r="A290" s="171"/>
      <c r="B290" s="185" t="s">
        <v>124</v>
      </c>
      <c r="C290" s="185"/>
      <c r="D290" s="185"/>
      <c r="E290" s="96"/>
    </row>
    <row r="291" spans="1:7" s="5" customFormat="1" ht="58.5" customHeight="1">
      <c r="A291" s="171"/>
      <c r="B291" s="182" t="s">
        <v>232</v>
      </c>
      <c r="C291" s="182"/>
      <c r="D291" s="178"/>
      <c r="E291" s="183" t="s">
        <v>231</v>
      </c>
      <c r="F291" s="184"/>
      <c r="G291" s="184"/>
    </row>
    <row r="292" spans="1:7" s="5" customFormat="1">
      <c r="A292" s="171"/>
      <c r="D292" s="179"/>
      <c r="E292" s="179"/>
      <c r="F292" s="96"/>
      <c r="G292" s="96"/>
    </row>
  </sheetData>
  <sheetProtection selectLockedCells="1" selectUnlockedCells="1"/>
  <sortState ref="B139:H145">
    <sortCondition ref="B232:B238"/>
  </sortState>
  <mergeCells count="44">
    <mergeCell ref="B233:H233"/>
    <mergeCell ref="B152:H152"/>
    <mergeCell ref="B257:H257"/>
    <mergeCell ref="B63:H63"/>
    <mergeCell ref="B6:H6"/>
    <mergeCell ref="B218:H218"/>
    <mergeCell ref="B219:H219"/>
    <mergeCell ref="B220:H220"/>
    <mergeCell ref="B194:H194"/>
    <mergeCell ref="B195:H195"/>
    <mergeCell ref="B196:H196"/>
    <mergeCell ref="B290:D290"/>
    <mergeCell ref="B266:H266"/>
    <mergeCell ref="B267:H267"/>
    <mergeCell ref="B268:H268"/>
    <mergeCell ref="B242:H242"/>
    <mergeCell ref="B243:H243"/>
    <mergeCell ref="B244:H244"/>
    <mergeCell ref="B291:C291"/>
    <mergeCell ref="E291:G291"/>
    <mergeCell ref="B1:H1"/>
    <mergeCell ref="B2:H2"/>
    <mergeCell ref="B3:H3"/>
    <mergeCell ref="B24:H24"/>
    <mergeCell ref="B25:H25"/>
    <mergeCell ref="B26:H26"/>
    <mergeCell ref="B48:H48"/>
    <mergeCell ref="B49:H49"/>
    <mergeCell ref="B50:H50"/>
    <mergeCell ref="B72:H72"/>
    <mergeCell ref="B73:H73"/>
    <mergeCell ref="B74:H74"/>
    <mergeCell ref="B96:H96"/>
    <mergeCell ref="B97:H97"/>
    <mergeCell ref="B98:H98"/>
    <mergeCell ref="B121:H121"/>
    <mergeCell ref="B122:H122"/>
    <mergeCell ref="B123:H123"/>
    <mergeCell ref="B145:H145"/>
    <mergeCell ref="B146:H146"/>
    <mergeCell ref="B147:H147"/>
    <mergeCell ref="B169:H169"/>
    <mergeCell ref="B170:H170"/>
    <mergeCell ref="B171:H171"/>
  </mergeCells>
  <pageMargins left="0.39" right="0.59055118110236227" top="0.59" bottom="0.43307086614173229" header="0.19685039370078741" footer="0.19685039370078741"/>
  <pageSetup paperSize="8" scale="147" firstPageNumber="0" fitToHeight="0" orientation="landscape" horizontalDpi="300" verticalDpi="300" r:id="rId1"/>
  <headerFooter alignWithMargins="0">
    <oddHeader>&amp;L&amp;9LYCEE MAURICE GENEVOIX45147 INGRE CEDEX</oddHeader>
    <oddFooter>&amp;CPage &amp;P&amp;A</oddFooter>
  </headerFooter>
  <ignoredErrors>
    <ignoredError sqref="H286:H28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epicerie</vt:lpstr>
      <vt:lpstr>epicerie!Zone_d_impression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MESLET Isabelle</dc:creator>
  <cp:lastModifiedBy>gestion1</cp:lastModifiedBy>
  <cp:lastPrinted>2021-04-30T09:21:34Z</cp:lastPrinted>
  <dcterms:created xsi:type="dcterms:W3CDTF">2020-05-29T11:46:51Z</dcterms:created>
  <dcterms:modified xsi:type="dcterms:W3CDTF">2021-04-30T10:20:12Z</dcterms:modified>
</cp:coreProperties>
</file>