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Epic1" sheetId="1" r:id="rId1"/>
  </sheets>
  <calcPr calcId="125725"/>
</workbook>
</file>

<file path=xl/calcChain.xml><?xml version="1.0" encoding="utf-8"?>
<calcChain xmlns="http://schemas.openxmlformats.org/spreadsheetml/2006/main">
  <c r="H22" i="1"/>
  <c r="J22" s="1"/>
  <c r="I22"/>
  <c r="I18"/>
  <c r="H18"/>
  <c r="J18" s="1"/>
  <c r="I16"/>
  <c r="H16"/>
  <c r="J16" s="1"/>
  <c r="I20"/>
  <c r="H20"/>
  <c r="J20" s="1"/>
  <c r="H56"/>
  <c r="J56" s="1"/>
  <c r="H55"/>
  <c r="J55" s="1"/>
  <c r="H54"/>
  <c r="J54" s="1"/>
  <c r="H53"/>
  <c r="J53" s="1"/>
  <c r="H52"/>
  <c r="J52" s="1"/>
  <c r="H51"/>
  <c r="J51" s="1"/>
  <c r="H50"/>
  <c r="J50" s="1"/>
  <c r="H49"/>
  <c r="J49" s="1"/>
  <c r="H48"/>
  <c r="J48" s="1"/>
  <c r="H47"/>
  <c r="J47" s="1"/>
  <c r="H46"/>
  <c r="J46" s="1"/>
  <c r="H45"/>
  <c r="J45" s="1"/>
  <c r="H44"/>
  <c r="J44" s="1"/>
  <c r="H11"/>
  <c r="J11" s="1"/>
  <c r="H12"/>
  <c r="J12" s="1"/>
  <c r="H13"/>
  <c r="J13" s="1"/>
  <c r="H14"/>
  <c r="J14" s="1"/>
  <c r="H15"/>
  <c r="J15" s="1"/>
  <c r="H17"/>
  <c r="J17" s="1"/>
  <c r="H19"/>
  <c r="J19" s="1"/>
  <c r="H21"/>
  <c r="J21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10"/>
  <c r="J10" s="1"/>
  <c r="I10"/>
  <c r="I56"/>
  <c r="I55"/>
  <c r="I54"/>
  <c r="I53"/>
  <c r="I52"/>
  <c r="I51"/>
  <c r="I50"/>
  <c r="I49"/>
  <c r="I48"/>
  <c r="I47"/>
  <c r="I46"/>
  <c r="I45"/>
  <c r="I44"/>
  <c r="I30"/>
  <c r="I29"/>
  <c r="I28"/>
  <c r="I27"/>
  <c r="I26"/>
  <c r="I25"/>
  <c r="I24"/>
  <c r="I23"/>
  <c r="I21"/>
  <c r="I19"/>
  <c r="I17"/>
  <c r="I15"/>
  <c r="I14"/>
  <c r="I13"/>
  <c r="I12"/>
  <c r="I11"/>
  <c r="I57" l="1"/>
  <c r="J57"/>
</calcChain>
</file>

<file path=xl/sharedStrings.xml><?xml version="1.0" encoding="utf-8"?>
<sst xmlns="http://schemas.openxmlformats.org/spreadsheetml/2006/main" count="125" uniqueCount="66">
  <si>
    <t>Bordereau de prix page 1</t>
  </si>
  <si>
    <t>Nom du Fournisseur :</t>
  </si>
  <si>
    <t xml:space="preserve">MARCHE COLLECTIVITES LOCALES A PROCEDURE ADAPTEE </t>
  </si>
  <si>
    <t>FOURNITURES DE DENREES ALIMENTAIRES</t>
  </si>
  <si>
    <t>GROUPEMENT D'ACHAT LYCEE PERIER</t>
  </si>
  <si>
    <t>Désignation des fournitures</t>
  </si>
  <si>
    <t>REF</t>
  </si>
  <si>
    <t>C(*)</t>
  </si>
  <si>
    <t>Quantités offertes</t>
  </si>
  <si>
    <t>Unite</t>
  </si>
  <si>
    <t>Prix unitaire</t>
  </si>
  <si>
    <t>Montant</t>
  </si>
  <si>
    <t>Observation</t>
  </si>
  <si>
    <t>Hors     TVA</t>
  </si>
  <si>
    <t>TVA incluse</t>
  </si>
  <si>
    <t>BT</t>
  </si>
  <si>
    <t>KG</t>
  </si>
  <si>
    <t>C(*) = Conditionnement</t>
  </si>
  <si>
    <t>Fait à</t>
  </si>
  <si>
    <t>le</t>
  </si>
  <si>
    <t>Signature</t>
  </si>
  <si>
    <t>Bordereau de prix page 2</t>
  </si>
  <si>
    <t>MARCHE 2022</t>
  </si>
  <si>
    <t>label</t>
  </si>
  <si>
    <t>Quantités prévues</t>
  </si>
  <si>
    <t xml:space="preserve">Marché n° : 2 Epic2 </t>
  </si>
  <si>
    <t>Assaisonnement, fonds, sauces</t>
  </si>
  <si>
    <t>et préparations désydratés</t>
  </si>
  <si>
    <t>AIDE A ROTIR</t>
  </si>
  <si>
    <t xml:space="preserve">BOUILLON DE BOEUF </t>
  </si>
  <si>
    <t>BOUILLON DE LEGUMES</t>
  </si>
  <si>
    <t>BOUILLON DE VOLAILLE</t>
  </si>
  <si>
    <t>BECHAMEL PREPARATION "COMPLET"</t>
  </si>
  <si>
    <t>FONDS BRUN LIE  (3KG)</t>
  </si>
  <si>
    <t>FUMET DE POISSON  (3KG)</t>
  </si>
  <si>
    <t>KETCHUP POCHE / DISTRIBUTEURS</t>
  </si>
  <si>
    <t>LAIT POUDRE 1/2 ECREME</t>
  </si>
  <si>
    <t>MAYONNAISE POCHE / DISTRIBUTEURS</t>
  </si>
  <si>
    <t>MAYONNAISE SEAU</t>
  </si>
  <si>
    <t>MOUTARDE  SEAU</t>
  </si>
  <si>
    <t xml:space="preserve">MOUTARDE ANCIENNE </t>
  </si>
  <si>
    <t>MOUTARDE POCHE / DISTRIBUTEURS</t>
  </si>
  <si>
    <t>MOUSSE 1</t>
  </si>
  <si>
    <t>MOUSSE 2</t>
  </si>
  <si>
    <t>PREPARATION POUR CREME BRULEE</t>
  </si>
  <si>
    <t>CREME PATISSIERE A FROID</t>
  </si>
  <si>
    <t>PUREE GRANULEE AU LAIT</t>
  </si>
  <si>
    <t>ROUX BLANC</t>
  </si>
  <si>
    <t xml:space="preserve">SAUCE BEARNAISE  </t>
  </si>
  <si>
    <t xml:space="preserve">SAUCE BEURRE BLANC </t>
  </si>
  <si>
    <t>SAUCE CRUSTACES</t>
  </si>
  <si>
    <t>SAUCE HOLLANDAISE</t>
  </si>
  <si>
    <t>SAUCE POIVRES</t>
  </si>
  <si>
    <t>SAUCE SALADE POCHE / DISTRIBUTEURS</t>
  </si>
  <si>
    <t xml:space="preserve">SAUCE VIN BLANC </t>
  </si>
  <si>
    <t>PREPARATION POUR MOUSSE</t>
  </si>
  <si>
    <t xml:space="preserve">Dénomination : </t>
  </si>
  <si>
    <t>MONTANT EN EUROS</t>
  </si>
  <si>
    <t>BIO</t>
  </si>
  <si>
    <t>FONDS DE VOLAILLE LIE (EN PATE)</t>
  </si>
  <si>
    <t>JUS AGNEAU (EN PATE)</t>
  </si>
  <si>
    <t>JUS DE VEAU (EN PATE)</t>
  </si>
  <si>
    <t>FUMET DE CRUSTACES</t>
  </si>
  <si>
    <t>JUS AGNEAU DESHYDRATE 3KG</t>
  </si>
  <si>
    <t>JUS DE VEAU DESHYDRATE 3KG</t>
  </si>
  <si>
    <t>FONDS DE VOLAILLE LIE DESHYDRATE 3KG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</si>
</sst>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[$-40C]d\-mmm\-yy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8" xfId="0" applyFont="1" applyBorder="1" applyAlignment="1" applyProtection="1">
      <alignment horizontal="center" vertical="top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right" vertical="top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/>
    <xf numFmtId="0" fontId="5" fillId="0" borderId="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 vertical="top" wrapText="1"/>
      <protection locked="0"/>
    </xf>
    <xf numFmtId="44" fontId="4" fillId="0" borderId="18" xfId="1" applyFont="1" applyBorder="1" applyAlignment="1">
      <alignment horizontal="center" wrapText="1"/>
    </xf>
    <xf numFmtId="44" fontId="4" fillId="0" borderId="18" xfId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44" fontId="8" fillId="0" borderId="18" xfId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180" wrapText="1"/>
    </xf>
    <xf numFmtId="0" fontId="5" fillId="0" borderId="15" xfId="0" applyFont="1" applyBorder="1" applyAlignment="1">
      <alignment horizontal="center" vertical="center" textRotation="180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4" fontId="4" fillId="0" borderId="18" xfId="1" applyFont="1" applyBorder="1" applyAlignment="1" applyProtection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Normal="100" workbookViewId="0">
      <selection activeCell="G10" sqref="G10"/>
    </sheetView>
  </sheetViews>
  <sheetFormatPr baseColWidth="10" defaultRowHeight="12.75"/>
  <cols>
    <col min="1" max="1" width="34.7109375" style="2" customWidth="1"/>
    <col min="2" max="2" width="6.42578125" style="2" customWidth="1"/>
    <col min="3" max="3" width="12.85546875" style="2" customWidth="1"/>
    <col min="4" max="4" width="9.5703125" style="2" customWidth="1"/>
    <col min="5" max="5" width="8.5703125" style="2" customWidth="1"/>
    <col min="6" max="6" width="5.28515625" style="2" customWidth="1"/>
    <col min="7" max="8" width="9.85546875" style="2" bestFit="1" customWidth="1"/>
    <col min="9" max="10" width="11.5703125" style="2" customWidth="1"/>
    <col min="11" max="11" width="22" style="2" customWidth="1"/>
    <col min="12" max="16384" width="11.42578125" style="2"/>
  </cols>
  <sheetData>
    <row r="1" spans="1:11" ht="13.5" thickBot="1">
      <c r="A1" s="1" t="s">
        <v>0</v>
      </c>
      <c r="B1" s="1"/>
      <c r="E1" s="32" t="s">
        <v>1</v>
      </c>
      <c r="F1" s="32"/>
      <c r="G1" s="32"/>
      <c r="H1" s="32"/>
      <c r="I1" s="32"/>
      <c r="J1" s="33"/>
      <c r="K1" s="33"/>
    </row>
    <row r="2" spans="1:11" ht="15" customHeight="1">
      <c r="A2" s="3"/>
      <c r="B2" s="3"/>
      <c r="C2" s="34" t="s">
        <v>2</v>
      </c>
      <c r="D2" s="35"/>
      <c r="E2" s="35"/>
      <c r="F2" s="35"/>
      <c r="G2" s="35"/>
      <c r="H2" s="35"/>
      <c r="I2" s="36"/>
      <c r="J2" s="4"/>
    </row>
    <row r="3" spans="1:11" ht="15" customHeight="1">
      <c r="A3" s="2" t="s">
        <v>25</v>
      </c>
      <c r="C3" s="29" t="s">
        <v>3</v>
      </c>
      <c r="D3" s="30"/>
      <c r="E3" s="30"/>
      <c r="F3" s="30"/>
      <c r="G3" s="30"/>
      <c r="H3" s="30"/>
      <c r="I3" s="31"/>
      <c r="J3" s="13"/>
    </row>
    <row r="4" spans="1:11" ht="15" customHeight="1">
      <c r="A4" s="3"/>
      <c r="B4" s="3"/>
      <c r="C4" s="29" t="s">
        <v>4</v>
      </c>
      <c r="D4" s="30"/>
      <c r="E4" s="30"/>
      <c r="F4" s="30"/>
      <c r="G4" s="30"/>
      <c r="H4" s="30"/>
      <c r="I4" s="31"/>
    </row>
    <row r="5" spans="1:11" ht="15" customHeight="1" thickBot="1">
      <c r="A5" s="3" t="s">
        <v>56</v>
      </c>
      <c r="B5" s="3"/>
      <c r="C5" s="37" t="s">
        <v>22</v>
      </c>
      <c r="D5" s="38"/>
      <c r="E5" s="38"/>
      <c r="F5" s="38"/>
      <c r="G5" s="38"/>
      <c r="H5" s="38"/>
      <c r="I5" s="39"/>
    </row>
    <row r="6" spans="1:11">
      <c r="A6" s="1" t="s">
        <v>26</v>
      </c>
      <c r="B6" s="1"/>
    </row>
    <row r="7" spans="1:11" ht="13.5" thickBot="1">
      <c r="A7" s="2" t="s">
        <v>27</v>
      </c>
    </row>
    <row r="8" spans="1:11" ht="32.25" customHeight="1" thickTop="1" thickBot="1">
      <c r="A8" s="40" t="s">
        <v>5</v>
      </c>
      <c r="B8" s="40" t="s">
        <v>23</v>
      </c>
      <c r="C8" s="40" t="s">
        <v>6</v>
      </c>
      <c r="D8" s="40" t="s">
        <v>7</v>
      </c>
      <c r="E8" s="42" t="s">
        <v>24</v>
      </c>
      <c r="F8" s="44" t="s">
        <v>9</v>
      </c>
      <c r="G8" s="46" t="s">
        <v>10</v>
      </c>
      <c r="H8" s="47"/>
      <c r="I8" s="46" t="s">
        <v>11</v>
      </c>
      <c r="J8" s="47"/>
      <c r="K8" s="48" t="s">
        <v>12</v>
      </c>
    </row>
    <row r="9" spans="1:11" ht="15.75" customHeight="1" thickBot="1">
      <c r="A9" s="41"/>
      <c r="B9" s="41"/>
      <c r="C9" s="41"/>
      <c r="D9" s="41"/>
      <c r="E9" s="43"/>
      <c r="F9" s="45"/>
      <c r="G9" s="14" t="s">
        <v>13</v>
      </c>
      <c r="H9" s="15" t="s">
        <v>14</v>
      </c>
      <c r="I9" s="14" t="s">
        <v>13</v>
      </c>
      <c r="J9" s="14" t="s">
        <v>14</v>
      </c>
      <c r="K9" s="49"/>
    </row>
    <row r="10" spans="1:11" ht="17.100000000000001" customHeight="1" thickBot="1">
      <c r="A10" s="16" t="s">
        <v>28</v>
      </c>
      <c r="B10" s="16"/>
      <c r="C10" s="5"/>
      <c r="D10" s="6"/>
      <c r="E10" s="17"/>
      <c r="F10" s="17" t="s">
        <v>15</v>
      </c>
      <c r="G10" s="6"/>
      <c r="H10" s="59">
        <f>G10*1.055</f>
        <v>0</v>
      </c>
      <c r="I10" s="24">
        <f>E10*G10</f>
        <v>0</v>
      </c>
      <c r="J10" s="24">
        <f>E10*H10</f>
        <v>0</v>
      </c>
      <c r="K10" s="7"/>
    </row>
    <row r="11" spans="1:11" ht="17.100000000000001" customHeight="1" thickBot="1">
      <c r="A11" s="16" t="s">
        <v>29</v>
      </c>
      <c r="B11" s="16"/>
      <c r="C11" s="5"/>
      <c r="D11" s="6"/>
      <c r="E11" s="17">
        <v>6</v>
      </c>
      <c r="F11" s="17" t="s">
        <v>15</v>
      </c>
      <c r="G11" s="6"/>
      <c r="H11" s="59">
        <f t="shared" ref="H11:H30" si="0">G11*1.055</f>
        <v>0</v>
      </c>
      <c r="I11" s="24">
        <f t="shared" ref="I11:I30" si="1">E11*G11</f>
        <v>0</v>
      </c>
      <c r="J11" s="24">
        <f t="shared" ref="J11:J30" si="2">E11*H11</f>
        <v>0</v>
      </c>
      <c r="K11" s="7"/>
    </row>
    <row r="12" spans="1:11" ht="17.100000000000001" customHeight="1" thickBot="1">
      <c r="A12" s="16" t="s">
        <v>30</v>
      </c>
      <c r="B12" s="16"/>
      <c r="C12" s="5"/>
      <c r="D12" s="6"/>
      <c r="E12" s="17">
        <v>180</v>
      </c>
      <c r="F12" s="17" t="s">
        <v>15</v>
      </c>
      <c r="G12" s="6"/>
      <c r="H12" s="59">
        <f t="shared" si="0"/>
        <v>0</v>
      </c>
      <c r="I12" s="24">
        <f t="shared" si="1"/>
        <v>0</v>
      </c>
      <c r="J12" s="24">
        <f t="shared" si="2"/>
        <v>0</v>
      </c>
      <c r="K12" s="7"/>
    </row>
    <row r="13" spans="1:11" ht="17.100000000000001" customHeight="1" thickBot="1">
      <c r="A13" s="16" t="s">
        <v>31</v>
      </c>
      <c r="B13" s="16"/>
      <c r="C13" s="5"/>
      <c r="D13" s="6"/>
      <c r="E13" s="17">
        <v>6</v>
      </c>
      <c r="F13" s="17" t="s">
        <v>15</v>
      </c>
      <c r="G13" s="6"/>
      <c r="H13" s="59">
        <f t="shared" si="0"/>
        <v>0</v>
      </c>
      <c r="I13" s="24">
        <f t="shared" si="1"/>
        <v>0</v>
      </c>
      <c r="J13" s="24">
        <f t="shared" si="2"/>
        <v>0</v>
      </c>
      <c r="K13" s="7"/>
    </row>
    <row r="14" spans="1:11" ht="17.100000000000001" customHeight="1" thickBot="1">
      <c r="A14" s="16" t="s">
        <v>32</v>
      </c>
      <c r="B14" s="16"/>
      <c r="C14" s="5"/>
      <c r="D14" s="6"/>
      <c r="E14" s="17">
        <v>80</v>
      </c>
      <c r="F14" s="17" t="s">
        <v>16</v>
      </c>
      <c r="G14" s="6"/>
      <c r="H14" s="59">
        <f t="shared" si="0"/>
        <v>0</v>
      </c>
      <c r="I14" s="24">
        <f t="shared" si="1"/>
        <v>0</v>
      </c>
      <c r="J14" s="24">
        <f t="shared" si="2"/>
        <v>0</v>
      </c>
      <c r="K14" s="7"/>
    </row>
    <row r="15" spans="1:11" ht="17.100000000000001" customHeight="1" thickBot="1">
      <c r="A15" s="16" t="s">
        <v>63</v>
      </c>
      <c r="B15" s="16"/>
      <c r="C15" s="5"/>
      <c r="D15" s="6"/>
      <c r="E15" s="17">
        <v>27</v>
      </c>
      <c r="F15" s="17" t="s">
        <v>15</v>
      </c>
      <c r="G15" s="6"/>
      <c r="H15" s="59">
        <f t="shared" si="0"/>
        <v>0</v>
      </c>
      <c r="I15" s="24">
        <f t="shared" si="1"/>
        <v>0</v>
      </c>
      <c r="J15" s="24">
        <f t="shared" si="2"/>
        <v>0</v>
      </c>
      <c r="K15" s="7"/>
    </row>
    <row r="16" spans="1:11" ht="17.100000000000001" customHeight="1" thickBot="1">
      <c r="A16" s="16" t="s">
        <v>60</v>
      </c>
      <c r="B16" s="16"/>
      <c r="C16" s="5"/>
      <c r="D16" s="6"/>
      <c r="E16" s="17">
        <v>30</v>
      </c>
      <c r="F16" s="17" t="s">
        <v>15</v>
      </c>
      <c r="G16" s="6"/>
      <c r="H16" s="59">
        <f t="shared" ref="H16" si="3">G16*1.055</f>
        <v>0</v>
      </c>
      <c r="I16" s="24">
        <f t="shared" ref="I16" si="4">E16*G16</f>
        <v>0</v>
      </c>
      <c r="J16" s="24">
        <f t="shared" ref="J16" si="5">E16*H16</f>
        <v>0</v>
      </c>
      <c r="K16" s="7"/>
    </row>
    <row r="17" spans="1:11" ht="17.100000000000001" customHeight="1" thickBot="1">
      <c r="A17" s="16" t="s">
        <v>64</v>
      </c>
      <c r="B17" s="16"/>
      <c r="C17" s="5"/>
      <c r="D17" s="6"/>
      <c r="E17" s="17">
        <v>30</v>
      </c>
      <c r="F17" s="17" t="s">
        <v>15</v>
      </c>
      <c r="G17" s="6"/>
      <c r="H17" s="59">
        <f t="shared" si="0"/>
        <v>0</v>
      </c>
      <c r="I17" s="24">
        <f t="shared" si="1"/>
        <v>0</v>
      </c>
      <c r="J17" s="24">
        <f t="shared" si="2"/>
        <v>0</v>
      </c>
      <c r="K17" s="7"/>
    </row>
    <row r="18" spans="1:11" ht="17.100000000000001" customHeight="1" thickBot="1">
      <c r="A18" s="16" t="s">
        <v>61</v>
      </c>
      <c r="B18" s="16"/>
      <c r="C18" s="5"/>
      <c r="D18" s="6"/>
      <c r="E18" s="17">
        <v>80</v>
      </c>
      <c r="F18" s="17" t="s">
        <v>15</v>
      </c>
      <c r="G18" s="6"/>
      <c r="H18" s="59">
        <f t="shared" ref="H18" si="6">G18*1.055</f>
        <v>0</v>
      </c>
      <c r="I18" s="24">
        <f t="shared" ref="I18" si="7">E18*G18</f>
        <v>0</v>
      </c>
      <c r="J18" s="24">
        <f t="shared" ref="J18" si="8">E18*H18</f>
        <v>0</v>
      </c>
      <c r="K18" s="7"/>
    </row>
    <row r="19" spans="1:11" ht="17.100000000000001" customHeight="1" thickBot="1">
      <c r="A19" s="16" t="s">
        <v>65</v>
      </c>
      <c r="B19" s="16"/>
      <c r="C19" s="5"/>
      <c r="D19" s="6"/>
      <c r="E19" s="17">
        <v>30</v>
      </c>
      <c r="F19" s="17" t="s">
        <v>15</v>
      </c>
      <c r="G19" s="6"/>
      <c r="H19" s="59">
        <f t="shared" si="0"/>
        <v>0</v>
      </c>
      <c r="I19" s="24">
        <f t="shared" si="1"/>
        <v>0</v>
      </c>
      <c r="J19" s="24">
        <f t="shared" si="2"/>
        <v>0</v>
      </c>
      <c r="K19" s="7"/>
    </row>
    <row r="20" spans="1:11" ht="17.100000000000001" customHeight="1" thickBot="1">
      <c r="A20" s="16" t="s">
        <v>59</v>
      </c>
      <c r="B20" s="16"/>
      <c r="C20" s="5"/>
      <c r="D20" s="6"/>
      <c r="E20" s="17">
        <v>160</v>
      </c>
      <c r="F20" s="17" t="s">
        <v>15</v>
      </c>
      <c r="G20" s="6"/>
      <c r="H20" s="59">
        <f t="shared" ref="H20" si="9">G20*1.055</f>
        <v>0</v>
      </c>
      <c r="I20" s="24">
        <f t="shared" ref="I20" si="10">E20*G20</f>
        <v>0</v>
      </c>
      <c r="J20" s="24">
        <f t="shared" ref="J20" si="11">E20*H20</f>
        <v>0</v>
      </c>
      <c r="K20" s="7"/>
    </row>
    <row r="21" spans="1:11" ht="17.100000000000001" customHeight="1" thickBot="1">
      <c r="A21" s="16" t="s">
        <v>33</v>
      </c>
      <c r="B21" s="16"/>
      <c r="C21" s="5"/>
      <c r="D21" s="6"/>
      <c r="E21" s="17">
        <v>80</v>
      </c>
      <c r="F21" s="17" t="s">
        <v>15</v>
      </c>
      <c r="G21" s="6"/>
      <c r="H21" s="59">
        <f t="shared" si="0"/>
        <v>0</v>
      </c>
      <c r="I21" s="24">
        <f t="shared" si="1"/>
        <v>0</v>
      </c>
      <c r="J21" s="24">
        <f t="shared" si="2"/>
        <v>0</v>
      </c>
      <c r="K21" s="7"/>
    </row>
    <row r="22" spans="1:11" ht="17.100000000000001" customHeight="1" thickBot="1">
      <c r="A22" s="16" t="s">
        <v>62</v>
      </c>
      <c r="B22" s="16"/>
      <c r="C22" s="5"/>
      <c r="D22" s="6"/>
      <c r="E22" s="17">
        <v>20</v>
      </c>
      <c r="F22" s="17" t="s">
        <v>15</v>
      </c>
      <c r="G22" s="6"/>
      <c r="H22" s="59">
        <f t="shared" si="0"/>
        <v>0</v>
      </c>
      <c r="I22" s="24">
        <f t="shared" si="1"/>
        <v>0</v>
      </c>
      <c r="J22" s="24">
        <f t="shared" si="2"/>
        <v>0</v>
      </c>
      <c r="K22" s="7"/>
    </row>
    <row r="23" spans="1:11" ht="17.100000000000001" customHeight="1" thickBot="1">
      <c r="A23" s="16" t="s">
        <v>34</v>
      </c>
      <c r="B23" s="16"/>
      <c r="C23" s="5"/>
      <c r="D23" s="6"/>
      <c r="E23" s="17">
        <v>45</v>
      </c>
      <c r="F23" s="17" t="s">
        <v>15</v>
      </c>
      <c r="G23" s="6"/>
      <c r="H23" s="59">
        <f t="shared" si="0"/>
        <v>0</v>
      </c>
      <c r="I23" s="24">
        <f t="shared" si="1"/>
        <v>0</v>
      </c>
      <c r="J23" s="24">
        <f t="shared" si="2"/>
        <v>0</v>
      </c>
      <c r="K23" s="7"/>
    </row>
    <row r="24" spans="1:11" ht="17.100000000000001" customHeight="1" thickBot="1">
      <c r="A24" s="16" t="s">
        <v>35</v>
      </c>
      <c r="B24" s="16"/>
      <c r="C24" s="5"/>
      <c r="D24" s="6"/>
      <c r="E24" s="17">
        <v>160</v>
      </c>
      <c r="F24" s="17" t="s">
        <v>15</v>
      </c>
      <c r="G24" s="6"/>
      <c r="H24" s="59">
        <f t="shared" si="0"/>
        <v>0</v>
      </c>
      <c r="I24" s="24">
        <f t="shared" si="1"/>
        <v>0</v>
      </c>
      <c r="J24" s="24">
        <f t="shared" si="2"/>
        <v>0</v>
      </c>
      <c r="K24" s="7"/>
    </row>
    <row r="25" spans="1:11" ht="17.100000000000001" customHeight="1" thickBot="1">
      <c r="A25" s="16" t="s">
        <v>36</v>
      </c>
      <c r="B25" s="16"/>
      <c r="C25" s="5"/>
      <c r="D25" s="6"/>
      <c r="E25" s="17"/>
      <c r="F25" s="17" t="s">
        <v>16</v>
      </c>
      <c r="G25" s="6"/>
      <c r="H25" s="59">
        <f t="shared" si="0"/>
        <v>0</v>
      </c>
      <c r="I25" s="24">
        <f t="shared" si="1"/>
        <v>0</v>
      </c>
      <c r="J25" s="24">
        <f t="shared" si="2"/>
        <v>0</v>
      </c>
      <c r="K25" s="7"/>
    </row>
    <row r="26" spans="1:11" ht="17.100000000000001" customHeight="1" thickBot="1">
      <c r="A26" s="16" t="s">
        <v>37</v>
      </c>
      <c r="B26" s="16"/>
      <c r="C26" s="5"/>
      <c r="D26" s="6"/>
      <c r="E26" s="17">
        <v>160</v>
      </c>
      <c r="F26" s="17" t="s">
        <v>15</v>
      </c>
      <c r="G26" s="6"/>
      <c r="H26" s="59">
        <f t="shared" si="0"/>
        <v>0</v>
      </c>
      <c r="I26" s="24">
        <f t="shared" si="1"/>
        <v>0</v>
      </c>
      <c r="J26" s="24">
        <f t="shared" si="2"/>
        <v>0</v>
      </c>
      <c r="K26" s="7"/>
    </row>
    <row r="27" spans="1:11" ht="17.100000000000001" customHeight="1" thickBot="1">
      <c r="A27" s="16" t="s">
        <v>38</v>
      </c>
      <c r="B27" s="16"/>
      <c r="C27" s="5"/>
      <c r="D27" s="6"/>
      <c r="E27" s="17">
        <v>300</v>
      </c>
      <c r="F27" s="17" t="s">
        <v>16</v>
      </c>
      <c r="G27" s="6"/>
      <c r="H27" s="59">
        <f t="shared" si="0"/>
        <v>0</v>
      </c>
      <c r="I27" s="24">
        <f t="shared" si="1"/>
        <v>0</v>
      </c>
      <c r="J27" s="24">
        <f t="shared" si="2"/>
        <v>0</v>
      </c>
      <c r="K27" s="7"/>
    </row>
    <row r="28" spans="1:11" ht="17.100000000000001" customHeight="1" thickBot="1">
      <c r="A28" s="18" t="s">
        <v>39</v>
      </c>
      <c r="B28" s="18"/>
      <c r="C28" s="8"/>
      <c r="D28" s="8"/>
      <c r="E28" s="19">
        <v>90</v>
      </c>
      <c r="F28" s="28" t="s">
        <v>16</v>
      </c>
      <c r="G28" s="6"/>
      <c r="H28" s="59">
        <f t="shared" si="0"/>
        <v>0</v>
      </c>
      <c r="I28" s="25">
        <f t="shared" si="1"/>
        <v>0</v>
      </c>
      <c r="J28" s="25">
        <f t="shared" si="2"/>
        <v>0</v>
      </c>
      <c r="K28" s="9"/>
    </row>
    <row r="29" spans="1:11" ht="17.100000000000001" customHeight="1" thickBot="1">
      <c r="A29" s="16" t="s">
        <v>40</v>
      </c>
      <c r="B29" s="16"/>
      <c r="C29" s="5"/>
      <c r="D29" s="6"/>
      <c r="E29" s="17">
        <v>15</v>
      </c>
      <c r="F29" s="17" t="s">
        <v>16</v>
      </c>
      <c r="G29" s="6"/>
      <c r="H29" s="59">
        <f t="shared" si="0"/>
        <v>0</v>
      </c>
      <c r="I29" s="24">
        <f t="shared" si="1"/>
        <v>0</v>
      </c>
      <c r="J29" s="24">
        <f t="shared" si="2"/>
        <v>0</v>
      </c>
      <c r="K29" s="7"/>
    </row>
    <row r="30" spans="1:11" ht="17.100000000000001" customHeight="1" thickBot="1">
      <c r="A30" s="16" t="s">
        <v>41</v>
      </c>
      <c r="B30" s="16"/>
      <c r="C30" s="5"/>
      <c r="D30" s="6"/>
      <c r="E30" s="17">
        <v>50</v>
      </c>
      <c r="F30" s="17" t="s">
        <v>15</v>
      </c>
      <c r="G30" s="6"/>
      <c r="H30" s="59">
        <f t="shared" si="0"/>
        <v>0</v>
      </c>
      <c r="I30" s="24">
        <f t="shared" si="1"/>
        <v>0</v>
      </c>
      <c r="J30" s="24">
        <f t="shared" si="2"/>
        <v>0</v>
      </c>
      <c r="K30" s="7"/>
    </row>
    <row r="31" spans="1:11" ht="15" customHeight="1">
      <c r="A31" s="20" t="s">
        <v>17</v>
      </c>
      <c r="B31" s="3"/>
      <c r="C31" s="10"/>
      <c r="D31" s="10"/>
      <c r="E31" s="10"/>
      <c r="F31" s="10"/>
      <c r="G31" s="10"/>
      <c r="H31" s="10"/>
      <c r="I31" s="10"/>
      <c r="J31" s="13"/>
      <c r="K31" s="21"/>
    </row>
    <row r="32" spans="1:11" ht="15" customHeight="1">
      <c r="A32" s="22" t="s">
        <v>18</v>
      </c>
      <c r="B32" s="22"/>
      <c r="C32" s="11" t="s">
        <v>19</v>
      </c>
      <c r="D32" s="50"/>
      <c r="E32" s="50"/>
      <c r="F32" s="12"/>
      <c r="G32" s="51" t="s">
        <v>20</v>
      </c>
      <c r="H32" s="51"/>
      <c r="I32" s="52"/>
      <c r="J32" s="52"/>
      <c r="K32" s="52"/>
    </row>
    <row r="33" spans="1:11" ht="15" customHeight="1">
      <c r="A33" s="3"/>
      <c r="B33" s="3"/>
      <c r="C33" s="10"/>
      <c r="D33" s="10"/>
      <c r="E33" s="10"/>
      <c r="F33" s="10"/>
      <c r="G33" s="10"/>
      <c r="H33" s="10"/>
      <c r="I33" s="10"/>
      <c r="J33" s="21"/>
      <c r="K33" s="21"/>
    </row>
    <row r="34" spans="1:11" ht="13.5" thickBot="1">
      <c r="A34" s="1" t="s">
        <v>21</v>
      </c>
      <c r="B34" s="1"/>
      <c r="E34" s="32" t="s">
        <v>1</v>
      </c>
      <c r="F34" s="32"/>
      <c r="G34" s="32"/>
      <c r="H34" s="32"/>
      <c r="I34" s="32"/>
      <c r="J34" s="33"/>
      <c r="K34" s="33"/>
    </row>
    <row r="35" spans="1:11" ht="15" customHeight="1">
      <c r="A35" s="3"/>
      <c r="B35" s="3"/>
      <c r="C35" s="34" t="s">
        <v>2</v>
      </c>
      <c r="D35" s="35"/>
      <c r="E35" s="35"/>
      <c r="F35" s="35"/>
      <c r="G35" s="35"/>
      <c r="H35" s="35"/>
      <c r="I35" s="36"/>
      <c r="J35" s="4"/>
    </row>
    <row r="36" spans="1:11">
      <c r="A36" s="2" t="s">
        <v>25</v>
      </c>
      <c r="C36" s="29" t="s">
        <v>3</v>
      </c>
      <c r="D36" s="30"/>
      <c r="E36" s="30"/>
      <c r="F36" s="30"/>
      <c r="G36" s="30"/>
      <c r="H36" s="30"/>
      <c r="I36" s="31"/>
      <c r="J36" s="13"/>
    </row>
    <row r="37" spans="1:11" ht="15" customHeight="1">
      <c r="A37" s="3"/>
      <c r="B37" s="3"/>
      <c r="C37" s="29" t="s">
        <v>4</v>
      </c>
      <c r="D37" s="30"/>
      <c r="E37" s="30"/>
      <c r="F37" s="30"/>
      <c r="G37" s="30"/>
      <c r="H37" s="30"/>
      <c r="I37" s="31"/>
    </row>
    <row r="38" spans="1:11" ht="15.75" customHeight="1" thickBot="1">
      <c r="A38" s="3" t="s">
        <v>56</v>
      </c>
      <c r="B38" s="3"/>
      <c r="C38" s="37" t="s">
        <v>22</v>
      </c>
      <c r="D38" s="38"/>
      <c r="E38" s="38"/>
      <c r="F38" s="38"/>
      <c r="G38" s="38"/>
      <c r="H38" s="38"/>
      <c r="I38" s="39"/>
    </row>
    <row r="39" spans="1:11">
      <c r="A39" s="1" t="s">
        <v>26</v>
      </c>
      <c r="B39" s="1"/>
    </row>
    <row r="40" spans="1:11" ht="13.5" thickBot="1">
      <c r="A40" s="2" t="s">
        <v>27</v>
      </c>
    </row>
    <row r="41" spans="1:11" ht="17.25" customHeight="1" thickTop="1" thickBot="1">
      <c r="A41" s="40" t="s">
        <v>5</v>
      </c>
      <c r="B41" s="40" t="s">
        <v>23</v>
      </c>
      <c r="C41" s="40" t="s">
        <v>6</v>
      </c>
      <c r="D41" s="40" t="s">
        <v>7</v>
      </c>
      <c r="E41" s="42" t="s">
        <v>8</v>
      </c>
      <c r="F41" s="44" t="s">
        <v>9</v>
      </c>
      <c r="G41" s="46" t="s">
        <v>10</v>
      </c>
      <c r="H41" s="47"/>
      <c r="I41" s="46" t="s">
        <v>11</v>
      </c>
      <c r="J41" s="47"/>
      <c r="K41" s="48" t="s">
        <v>12</v>
      </c>
    </row>
    <row r="42" spans="1:11" ht="13.5" thickBot="1">
      <c r="A42" s="41"/>
      <c r="B42" s="41"/>
      <c r="C42" s="41"/>
      <c r="D42" s="41"/>
      <c r="E42" s="43"/>
      <c r="F42" s="45"/>
      <c r="G42" s="14" t="s">
        <v>13</v>
      </c>
      <c r="H42" s="15" t="s">
        <v>14</v>
      </c>
      <c r="I42" s="14" t="s">
        <v>13</v>
      </c>
      <c r="J42" s="14" t="s">
        <v>14</v>
      </c>
      <c r="K42" s="49"/>
    </row>
    <row r="43" spans="1:11" ht="17.100000000000001" customHeight="1" thickBot="1">
      <c r="A43" s="53" t="s">
        <v>55</v>
      </c>
      <c r="B43" s="54"/>
      <c r="C43" s="54"/>
      <c r="D43" s="54"/>
      <c r="E43" s="54"/>
      <c r="F43" s="54"/>
      <c r="G43" s="54"/>
      <c r="H43" s="54"/>
      <c r="I43" s="54"/>
      <c r="J43" s="54"/>
      <c r="K43" s="55"/>
    </row>
    <row r="44" spans="1:11" ht="17.100000000000001" customHeight="1" thickBot="1">
      <c r="A44" s="16" t="s">
        <v>42</v>
      </c>
      <c r="B44" s="16"/>
      <c r="C44" s="5"/>
      <c r="D44" s="6"/>
      <c r="E44" s="17">
        <v>5</v>
      </c>
      <c r="F44" s="17" t="s">
        <v>15</v>
      </c>
      <c r="G44" s="6"/>
      <c r="H44" s="59">
        <f t="shared" ref="H44:H56" si="12">G44*1.055</f>
        <v>0</v>
      </c>
      <c r="I44" s="24">
        <f t="shared" ref="I44:I56" si="13">E44*G44</f>
        <v>0</v>
      </c>
      <c r="J44" s="24">
        <f t="shared" ref="J44:J56" si="14">E44*H44</f>
        <v>0</v>
      </c>
      <c r="K44" s="7"/>
    </row>
    <row r="45" spans="1:11" ht="17.100000000000001" customHeight="1" thickBot="1">
      <c r="A45" s="16" t="s">
        <v>43</v>
      </c>
      <c r="B45" s="16"/>
      <c r="C45" s="5"/>
      <c r="D45" s="6"/>
      <c r="E45" s="17">
        <v>5</v>
      </c>
      <c r="F45" s="17" t="s">
        <v>15</v>
      </c>
      <c r="G45" s="6"/>
      <c r="H45" s="59">
        <f t="shared" si="12"/>
        <v>0</v>
      </c>
      <c r="I45" s="24">
        <f t="shared" si="13"/>
        <v>0</v>
      </c>
      <c r="J45" s="24">
        <f t="shared" si="14"/>
        <v>0</v>
      </c>
      <c r="K45" s="7"/>
    </row>
    <row r="46" spans="1:11" ht="17.100000000000001" customHeight="1" thickBot="1">
      <c r="A46" s="16" t="s">
        <v>44</v>
      </c>
      <c r="B46" s="16"/>
      <c r="C46" s="5"/>
      <c r="D46" s="6"/>
      <c r="E46" s="17">
        <v>10</v>
      </c>
      <c r="F46" s="17" t="s">
        <v>16</v>
      </c>
      <c r="G46" s="6"/>
      <c r="H46" s="59">
        <f t="shared" si="12"/>
        <v>0</v>
      </c>
      <c r="I46" s="24">
        <f t="shared" si="13"/>
        <v>0</v>
      </c>
      <c r="J46" s="24">
        <f t="shared" si="14"/>
        <v>0</v>
      </c>
      <c r="K46" s="7"/>
    </row>
    <row r="47" spans="1:11" ht="17.100000000000001" customHeight="1" thickBot="1">
      <c r="A47" s="16" t="s">
        <v>45</v>
      </c>
      <c r="B47" s="16"/>
      <c r="C47" s="5"/>
      <c r="D47" s="6"/>
      <c r="E47" s="17">
        <v>100</v>
      </c>
      <c r="F47" s="17" t="s">
        <v>16</v>
      </c>
      <c r="G47" s="6"/>
      <c r="H47" s="59">
        <f t="shared" si="12"/>
        <v>0</v>
      </c>
      <c r="I47" s="24">
        <f t="shared" si="13"/>
        <v>0</v>
      </c>
      <c r="J47" s="24">
        <f t="shared" si="14"/>
        <v>0</v>
      </c>
      <c r="K47" s="7"/>
    </row>
    <row r="48" spans="1:11" ht="17.100000000000001" customHeight="1" thickBot="1">
      <c r="A48" s="16" t="s">
        <v>46</v>
      </c>
      <c r="B48" s="16" t="s">
        <v>58</v>
      </c>
      <c r="C48" s="5"/>
      <c r="D48" s="6"/>
      <c r="E48" s="17">
        <v>1000</v>
      </c>
      <c r="F48" s="17" t="s">
        <v>15</v>
      </c>
      <c r="G48" s="6"/>
      <c r="H48" s="59">
        <f t="shared" si="12"/>
        <v>0</v>
      </c>
      <c r="I48" s="24">
        <f t="shared" si="13"/>
        <v>0</v>
      </c>
      <c r="J48" s="24">
        <f t="shared" si="14"/>
        <v>0</v>
      </c>
      <c r="K48" s="7"/>
    </row>
    <row r="49" spans="1:11" ht="17.100000000000001" customHeight="1" thickBot="1">
      <c r="A49" s="16" t="s">
        <v>47</v>
      </c>
      <c r="B49" s="16"/>
      <c r="C49" s="5"/>
      <c r="D49" s="6"/>
      <c r="E49" s="17">
        <v>60</v>
      </c>
      <c r="F49" s="17" t="s">
        <v>16</v>
      </c>
      <c r="G49" s="6"/>
      <c r="H49" s="59">
        <f t="shared" si="12"/>
        <v>0</v>
      </c>
      <c r="I49" s="24">
        <f t="shared" si="13"/>
        <v>0</v>
      </c>
      <c r="J49" s="24">
        <f t="shared" si="14"/>
        <v>0</v>
      </c>
      <c r="K49" s="7"/>
    </row>
    <row r="50" spans="1:11" ht="17.100000000000001" customHeight="1" thickBot="1">
      <c r="A50" s="16" t="s">
        <v>48</v>
      </c>
      <c r="B50" s="16"/>
      <c r="C50" s="5"/>
      <c r="D50" s="6"/>
      <c r="E50" s="17">
        <v>60</v>
      </c>
      <c r="F50" s="17" t="s">
        <v>15</v>
      </c>
      <c r="G50" s="6"/>
      <c r="H50" s="59">
        <f t="shared" si="12"/>
        <v>0</v>
      </c>
      <c r="I50" s="24">
        <f t="shared" si="13"/>
        <v>0</v>
      </c>
      <c r="J50" s="24">
        <f t="shared" si="14"/>
        <v>0</v>
      </c>
      <c r="K50" s="7"/>
    </row>
    <row r="51" spans="1:11" ht="17.100000000000001" customHeight="1" thickBot="1">
      <c r="A51" s="16" t="s">
        <v>49</v>
      </c>
      <c r="B51" s="16"/>
      <c r="C51" s="5"/>
      <c r="D51" s="6"/>
      <c r="E51" s="17">
        <v>40</v>
      </c>
      <c r="F51" s="17" t="s">
        <v>15</v>
      </c>
      <c r="G51" s="6"/>
      <c r="H51" s="59">
        <f t="shared" si="12"/>
        <v>0</v>
      </c>
      <c r="I51" s="24">
        <f t="shared" si="13"/>
        <v>0</v>
      </c>
      <c r="J51" s="24">
        <f t="shared" si="14"/>
        <v>0</v>
      </c>
      <c r="K51" s="7"/>
    </row>
    <row r="52" spans="1:11" ht="17.100000000000001" customHeight="1" thickBot="1">
      <c r="A52" s="16" t="s">
        <v>50</v>
      </c>
      <c r="B52" s="16"/>
      <c r="C52" s="5"/>
      <c r="D52" s="6"/>
      <c r="E52" s="17">
        <v>100</v>
      </c>
      <c r="F52" s="17" t="s">
        <v>15</v>
      </c>
      <c r="G52" s="6"/>
      <c r="H52" s="59">
        <f t="shared" si="12"/>
        <v>0</v>
      </c>
      <c r="I52" s="24">
        <f t="shared" si="13"/>
        <v>0</v>
      </c>
      <c r="J52" s="24">
        <f t="shared" si="14"/>
        <v>0</v>
      </c>
      <c r="K52" s="7"/>
    </row>
    <row r="53" spans="1:11" ht="17.100000000000001" customHeight="1" thickBot="1">
      <c r="A53" s="16" t="s">
        <v>51</v>
      </c>
      <c r="B53" s="16"/>
      <c r="C53" s="5"/>
      <c r="D53" s="6"/>
      <c r="E53" s="17">
        <v>40</v>
      </c>
      <c r="F53" s="17" t="s">
        <v>15</v>
      </c>
      <c r="G53" s="6"/>
      <c r="H53" s="59">
        <f t="shared" si="12"/>
        <v>0</v>
      </c>
      <c r="I53" s="24">
        <f t="shared" si="13"/>
        <v>0</v>
      </c>
      <c r="J53" s="24">
        <f t="shared" si="14"/>
        <v>0</v>
      </c>
      <c r="K53" s="7"/>
    </row>
    <row r="54" spans="1:11" ht="17.100000000000001" customHeight="1" thickBot="1">
      <c r="A54" s="16" t="s">
        <v>52</v>
      </c>
      <c r="B54" s="16"/>
      <c r="C54" s="5"/>
      <c r="D54" s="6"/>
      <c r="E54" s="17">
        <v>40</v>
      </c>
      <c r="F54" s="17" t="s">
        <v>15</v>
      </c>
      <c r="G54" s="6"/>
      <c r="H54" s="59">
        <f t="shared" si="12"/>
        <v>0</v>
      </c>
      <c r="I54" s="24">
        <f t="shared" si="13"/>
        <v>0</v>
      </c>
      <c r="J54" s="24">
        <f t="shared" si="14"/>
        <v>0</v>
      </c>
      <c r="K54" s="7"/>
    </row>
    <row r="55" spans="1:11" ht="17.100000000000001" customHeight="1" thickBot="1">
      <c r="A55" s="16" t="s">
        <v>53</v>
      </c>
      <c r="B55" s="16"/>
      <c r="C55" s="5"/>
      <c r="D55" s="6"/>
      <c r="E55" s="17">
        <v>200</v>
      </c>
      <c r="F55" s="17" t="s">
        <v>15</v>
      </c>
      <c r="G55" s="6"/>
      <c r="H55" s="59">
        <f t="shared" si="12"/>
        <v>0</v>
      </c>
      <c r="I55" s="24">
        <f t="shared" si="13"/>
        <v>0</v>
      </c>
      <c r="J55" s="24">
        <f t="shared" si="14"/>
        <v>0</v>
      </c>
      <c r="K55" s="7"/>
    </row>
    <row r="56" spans="1:11" ht="17.100000000000001" customHeight="1" thickBot="1">
      <c r="A56" s="16" t="s">
        <v>54</v>
      </c>
      <c r="B56" s="16"/>
      <c r="C56" s="5"/>
      <c r="D56" s="6"/>
      <c r="E56" s="17">
        <v>80</v>
      </c>
      <c r="F56" s="17" t="s">
        <v>15</v>
      </c>
      <c r="G56" s="6"/>
      <c r="H56" s="59">
        <f t="shared" si="12"/>
        <v>0</v>
      </c>
      <c r="I56" s="24">
        <f t="shared" si="13"/>
        <v>0</v>
      </c>
      <c r="J56" s="24">
        <f t="shared" si="14"/>
        <v>0</v>
      </c>
      <c r="K56" s="7"/>
    </row>
    <row r="57" spans="1:11" ht="15" customHeight="1" thickBot="1">
      <c r="A57" s="56" t="s">
        <v>57</v>
      </c>
      <c r="B57" s="57"/>
      <c r="C57" s="57"/>
      <c r="D57" s="57"/>
      <c r="E57" s="57"/>
      <c r="F57" s="57"/>
      <c r="G57" s="57"/>
      <c r="H57" s="58"/>
      <c r="I57" s="27">
        <f>SUM(I44:I56,I10:I30)</f>
        <v>0</v>
      </c>
      <c r="J57" s="27">
        <f>SUM(J44:J56,J10:J30)</f>
        <v>0</v>
      </c>
      <c r="K57" s="21"/>
    </row>
    <row r="58" spans="1:11" ht="15" customHeight="1">
      <c r="A58" s="20" t="s">
        <v>17</v>
      </c>
      <c r="B58" s="3"/>
      <c r="C58" s="10"/>
      <c r="D58" s="10"/>
      <c r="E58" s="10"/>
      <c r="F58" s="10"/>
      <c r="G58" s="10"/>
      <c r="H58" s="10"/>
      <c r="I58" s="10"/>
      <c r="J58" s="13"/>
      <c r="K58" s="26"/>
    </row>
    <row r="59" spans="1:11" ht="15" customHeight="1">
      <c r="A59" s="22" t="s">
        <v>18</v>
      </c>
      <c r="B59" s="22"/>
      <c r="C59" s="11" t="s">
        <v>19</v>
      </c>
      <c r="D59" s="50"/>
      <c r="E59" s="50"/>
      <c r="F59" s="12"/>
      <c r="G59" s="51" t="s">
        <v>20</v>
      </c>
      <c r="H59" s="51"/>
      <c r="I59" s="26"/>
      <c r="J59" s="26"/>
      <c r="K59" s="23"/>
    </row>
    <row r="60" spans="1:11">
      <c r="A60" s="22"/>
      <c r="B60" s="22"/>
      <c r="C60" s="11"/>
      <c r="D60" s="12"/>
      <c r="E60" s="12"/>
      <c r="F60" s="12"/>
      <c r="G60" s="11"/>
      <c r="H60" s="11"/>
      <c r="I60" s="23"/>
      <c r="J60" s="23"/>
    </row>
  </sheetData>
  <sheetProtection password="CDF8" sheet="1" objects="1" scenarios="1"/>
  <mergeCells count="37">
    <mergeCell ref="K41:K42"/>
    <mergeCell ref="D59:E59"/>
    <mergeCell ref="G59:H59"/>
    <mergeCell ref="A43:K43"/>
    <mergeCell ref="A57:H57"/>
    <mergeCell ref="C37:I37"/>
    <mergeCell ref="C38:I38"/>
    <mergeCell ref="A41:A42"/>
    <mergeCell ref="C41:C42"/>
    <mergeCell ref="D41:D42"/>
    <mergeCell ref="E41:E42"/>
    <mergeCell ref="B41:B42"/>
    <mergeCell ref="F41:F42"/>
    <mergeCell ref="G41:H41"/>
    <mergeCell ref="I41:J41"/>
    <mergeCell ref="E34:I34"/>
    <mergeCell ref="J34:K34"/>
    <mergeCell ref="C35:I35"/>
    <mergeCell ref="C36:I36"/>
    <mergeCell ref="F8:F9"/>
    <mergeCell ref="G8:H8"/>
    <mergeCell ref="I8:J8"/>
    <mergeCell ref="K8:K9"/>
    <mergeCell ref="D32:E32"/>
    <mergeCell ref="G32:H32"/>
    <mergeCell ref="I32:K32"/>
    <mergeCell ref="C5:I5"/>
    <mergeCell ref="A8:A9"/>
    <mergeCell ref="C8:C9"/>
    <mergeCell ref="D8:D9"/>
    <mergeCell ref="E8:E9"/>
    <mergeCell ref="B8:B9"/>
    <mergeCell ref="C3:I3"/>
    <mergeCell ref="E1:I1"/>
    <mergeCell ref="J1:K1"/>
    <mergeCell ref="C2:I2"/>
    <mergeCell ref="C4:I4"/>
  </mergeCells>
  <pageMargins left="0.2" right="0.25" top="0.45" bottom="0.45" header="0.31496062992125984" footer="0.31496062992125984"/>
  <pageSetup paperSize="9" scale="99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Epic1</vt:lpstr>
    </vt:vector>
  </TitlesOfParts>
  <Company>LYCEE PERIER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Bonnaffous Jean-Marc</dc:creator>
  <cp:lastModifiedBy>Bonnaffous Jean-Marc</cp:lastModifiedBy>
  <cp:lastPrinted>2021-05-07T13:29:06Z</cp:lastPrinted>
  <dcterms:created xsi:type="dcterms:W3CDTF">2021-04-13T08:54:51Z</dcterms:created>
  <dcterms:modified xsi:type="dcterms:W3CDTF">2021-05-07T13:39:04Z</dcterms:modified>
</cp:coreProperties>
</file>