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pic1" sheetId="1" r:id="rId1"/>
  </sheets>
  <calcPr calcId="125725"/>
</workbook>
</file>

<file path=xl/calcChain.xml><?xml version="1.0" encoding="utf-8"?>
<calcChain xmlns="http://schemas.openxmlformats.org/spreadsheetml/2006/main">
  <c r="J95" i="1"/>
  <c r="I95"/>
  <c r="I55"/>
  <c r="H55"/>
  <c r="J55" s="1"/>
  <c r="H78"/>
  <c r="J78" s="1"/>
  <c r="H26"/>
  <c r="J26" s="1"/>
  <c r="I42"/>
  <c r="H42"/>
  <c r="J42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7"/>
  <c r="J77" s="1"/>
  <c r="H76"/>
  <c r="J76" s="1"/>
  <c r="H75"/>
  <c r="J75" s="1"/>
  <c r="H62"/>
  <c r="J62" s="1"/>
  <c r="H46"/>
  <c r="J46" s="1"/>
  <c r="H61"/>
  <c r="J61" s="1"/>
  <c r="H60"/>
  <c r="J60" s="1"/>
  <c r="H59"/>
  <c r="J59" s="1"/>
  <c r="H58"/>
  <c r="J58" s="1"/>
  <c r="H57"/>
  <c r="J57" s="1"/>
  <c r="H56"/>
  <c r="J56" s="1"/>
  <c r="H54"/>
  <c r="J54" s="1"/>
  <c r="H53"/>
  <c r="J53" s="1"/>
  <c r="H52"/>
  <c r="J52" s="1"/>
  <c r="H51"/>
  <c r="J51" s="1"/>
  <c r="H50"/>
  <c r="J50" s="1"/>
  <c r="H49"/>
  <c r="J49" s="1"/>
  <c r="H29"/>
  <c r="J29" s="1"/>
  <c r="H48"/>
  <c r="J48" s="1"/>
  <c r="H47"/>
  <c r="J47" s="1"/>
  <c r="H45"/>
  <c r="J45" s="1"/>
  <c r="H44"/>
  <c r="J44" s="1"/>
  <c r="H43"/>
  <c r="J43" s="1"/>
  <c r="H11"/>
  <c r="J11" s="1"/>
  <c r="H12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7"/>
  <c r="J27" s="1"/>
  <c r="H28"/>
  <c r="J28" s="1"/>
  <c r="H10"/>
  <c r="J10" s="1"/>
  <c r="I10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62"/>
  <c r="I46"/>
  <c r="I61"/>
  <c r="I60"/>
  <c r="I59"/>
  <c r="I58"/>
  <c r="I57"/>
  <c r="I56"/>
  <c r="I54"/>
  <c r="I53"/>
  <c r="I52"/>
  <c r="I51"/>
  <c r="I50"/>
  <c r="I49"/>
  <c r="I29"/>
  <c r="I48"/>
  <c r="I47"/>
  <c r="I45"/>
  <c r="I44"/>
  <c r="I43"/>
  <c r="I28"/>
  <c r="I27"/>
  <c r="I26"/>
  <c r="I25"/>
  <c r="I24"/>
  <c r="I23"/>
  <c r="I22"/>
  <c r="I21"/>
  <c r="I20"/>
  <c r="I19"/>
  <c r="I18"/>
  <c r="I17"/>
  <c r="I16"/>
  <c r="I15"/>
  <c r="I14"/>
  <c r="I13"/>
  <c r="I12"/>
  <c r="I11"/>
</calcChain>
</file>

<file path=xl/sharedStrings.xml><?xml version="1.0" encoding="utf-8"?>
<sst xmlns="http://schemas.openxmlformats.org/spreadsheetml/2006/main" count="211" uniqueCount="98">
  <si>
    <t>Bordereau de prix page 1</t>
  </si>
  <si>
    <t>Nom du Fournisseur :</t>
  </si>
  <si>
    <t xml:space="preserve">Marché n° : 1 Epic1 </t>
  </si>
  <si>
    <t xml:space="preserve">MARCHE COLLECTIVITES LOCALES A PROCEDURE ADAPTEE </t>
  </si>
  <si>
    <t>FOURNITURES DE DENREES ALIMENTAIRES</t>
  </si>
  <si>
    <t>Dénomination : Epic1</t>
  </si>
  <si>
    <t>GROUPEMENT D'ACHAT LYCEE PERIER</t>
  </si>
  <si>
    <t>Conserves de  légumes, condiments, conserves</t>
  </si>
  <si>
    <t>cuisinées et préparations diverses</t>
  </si>
  <si>
    <t>Désignation des fournitures</t>
  </si>
  <si>
    <t>REF</t>
  </si>
  <si>
    <t>C(*)</t>
  </si>
  <si>
    <t>Quantités offertes</t>
  </si>
  <si>
    <t>Unite</t>
  </si>
  <si>
    <t>Prix unitaire</t>
  </si>
  <si>
    <t>Montant</t>
  </si>
  <si>
    <t>Observation</t>
  </si>
  <si>
    <t>Hors     TVA</t>
  </si>
  <si>
    <t>TVA incluse</t>
  </si>
  <si>
    <t>BT</t>
  </si>
  <si>
    <t>KG</t>
  </si>
  <si>
    <t xml:space="preserve">AMANDES EFFILEES </t>
  </si>
  <si>
    <t>ANANAS MORCEAUX</t>
  </si>
  <si>
    <t>BETTERAVE DES</t>
  </si>
  <si>
    <t>PCE</t>
  </si>
  <si>
    <t xml:space="preserve">CELERI RAVE </t>
  </si>
  <si>
    <t xml:space="preserve">CHAMPIGNON HOTEL  </t>
  </si>
  <si>
    <t>CHOCOLAT  GALET (64% à 72% CACAO)</t>
  </si>
  <si>
    <t xml:space="preserve">CITRON/JUS PASTEURISE </t>
  </si>
  <si>
    <t>LT</t>
  </si>
  <si>
    <t>COGNAC DENATURE  40%</t>
  </si>
  <si>
    <t>C(*) = Conditionnement</t>
  </si>
  <si>
    <t>Fait à</t>
  </si>
  <si>
    <t>le</t>
  </si>
  <si>
    <t>Signature</t>
  </si>
  <si>
    <t>Bordereau de prix page 2</t>
  </si>
  <si>
    <t>Marché n° : 1 Epic1</t>
  </si>
  <si>
    <t>FARINE T 55</t>
  </si>
  <si>
    <t>GENOISE PLAQUE EPAISSEUR 0,8 CM</t>
  </si>
  <si>
    <t xml:space="preserve">LENTILLE </t>
  </si>
  <si>
    <t xml:space="preserve">MAIS DOUX EN GRAINS </t>
  </si>
  <si>
    <t xml:space="preserve">MIEL TOUTE FLEUR </t>
  </si>
  <si>
    <t xml:space="preserve">NOIX CERNEAUX ARLEQUIN S/VIDE </t>
  </si>
  <si>
    <t xml:space="preserve">PATE PURE VOLAILLE COUP. 30 GR </t>
  </si>
  <si>
    <t>Bordereau de prix page 3</t>
  </si>
  <si>
    <t xml:space="preserve">POIS CHICHE </t>
  </si>
  <si>
    <t>PETITS POIS XF NATUREL</t>
  </si>
  <si>
    <t>PORTO DENATURE 20%</t>
  </si>
  <si>
    <t xml:space="preserve">SAUCE DESSERT AU CARAMEL </t>
  </si>
  <si>
    <t xml:space="preserve">SAUCE DESSERT FRUIT ROUGE </t>
  </si>
  <si>
    <t xml:space="preserve">SAUCE DESSERT CHOCOLAT </t>
  </si>
  <si>
    <t>SOJA GERME (HARICOT MUNGO)</t>
  </si>
  <si>
    <t xml:space="preserve">TABOULE GARNITURE </t>
  </si>
  <si>
    <t>TOMATE DOUBLE CONCENTRE 28% 4/4</t>
  </si>
  <si>
    <t>TOMATE DOUBLE CONCENTRE 28% 5/1</t>
  </si>
  <si>
    <t>VERMICELLES MULTICOLORES</t>
  </si>
  <si>
    <t>MARCHE 2022</t>
  </si>
  <si>
    <t>label</t>
  </si>
  <si>
    <t>Quantités prévues</t>
  </si>
  <si>
    <t>MONTANT EN EUROS</t>
  </si>
  <si>
    <t>ZESTE DE CITRON CONFIT</t>
  </si>
  <si>
    <t>ZESTE D'ORANGE CONFIT</t>
  </si>
  <si>
    <t>COMPOTE POMME ALLEGEE 90G EN GOURDE 100% RECYCLABLE</t>
  </si>
  <si>
    <t>CE2</t>
  </si>
  <si>
    <t>BIO</t>
  </si>
  <si>
    <t>CREME DE MARRON</t>
  </si>
  <si>
    <t>AOP</t>
  </si>
  <si>
    <t>TOMATE CONCASSEE EN POCHE</t>
  </si>
  <si>
    <t>CHOCOLAT COPEAUX</t>
  </si>
  <si>
    <t>MACEDOINE DE LEGUMES</t>
  </si>
  <si>
    <t xml:space="preserve">OLIVES NOIRES DENOYAUTEES 34/39 4/4 </t>
  </si>
  <si>
    <t>OLIVES NOIRES DENOYAUTEES  34/39 5/1</t>
  </si>
  <si>
    <t>OLIVES VERTES DENOYAUTEES 34/39 5/1</t>
  </si>
  <si>
    <t xml:space="preserve">HARICOTS BLANCS </t>
  </si>
  <si>
    <t xml:space="preserve">HARICOTS ROUGES </t>
  </si>
  <si>
    <t xml:space="preserve">HARICOTS VERTS XF </t>
  </si>
  <si>
    <t>CAPRES FINES AU VINAIGRE</t>
  </si>
  <si>
    <t xml:space="preserve">CAROTTES RAPEES </t>
  </si>
  <si>
    <t>BOUCHEES A GARNIR</t>
  </si>
  <si>
    <t>ARTICHAUTS CŒUR</t>
  </si>
  <si>
    <t>ABRICOTS SECS N° 4</t>
  </si>
  <si>
    <t>½ ABRICOTS AU SIROP</t>
  </si>
  <si>
    <t>½ PECHES SIROP 35/45</t>
  </si>
  <si>
    <t>½ POIRES AU SIROP</t>
  </si>
  <si>
    <t xml:space="preserve">COMPOTES ASSORT.100G CT MELANGE </t>
  </si>
  <si>
    <t>COMPOTES DE POMME</t>
  </si>
  <si>
    <t>CORNICHONS 120/149 5/1</t>
  </si>
  <si>
    <t>CORNICHONS 60/79 4/4</t>
  </si>
  <si>
    <t>FLAGEOLETS VERT FIN</t>
  </si>
  <si>
    <t>CROUTONS DE PAIN GRILLES NAT</t>
  </si>
  <si>
    <t>CŒUR DE PALMIER EN MORCEAUX</t>
  </si>
  <si>
    <t xml:space="preserve">POIVRONS ROUGES </t>
  </si>
  <si>
    <t xml:space="preserve">RAISINS SECS </t>
  </si>
  <si>
    <t xml:space="preserve">RILLETTES DE THON </t>
  </si>
  <si>
    <t>SARDINES HUILE VEGETALE</t>
  </si>
  <si>
    <t>THON MIETTES AU NATUREL</t>
  </si>
  <si>
    <t>THON MIETTES HUILE VEGETALE</t>
  </si>
  <si>
    <t>MADERE DENATURE 20%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</si>
</sst>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$-40C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righ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top" wrapText="1"/>
      <protection locked="0"/>
    </xf>
    <xf numFmtId="44" fontId="4" fillId="0" borderId="18" xfId="1" applyFont="1" applyBorder="1" applyAlignment="1">
      <alignment horizontal="center" wrapText="1"/>
    </xf>
    <xf numFmtId="44" fontId="4" fillId="0" borderId="18" xfId="1" applyFont="1" applyBorder="1" applyAlignment="1">
      <alignment horizontal="center" vertical="center" wrapText="1"/>
    </xf>
    <xf numFmtId="44" fontId="4" fillId="0" borderId="18" xfId="1" applyNumberFormat="1" applyFont="1" applyBorder="1" applyAlignment="1">
      <alignment horizontal="center" wrapText="1"/>
    </xf>
    <xf numFmtId="44" fontId="7" fillId="0" borderId="18" xfId="1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5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4" fontId="4" fillId="0" borderId="18" xfId="1" applyFont="1" applyBorder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37" zoomScaleNormal="100" workbookViewId="0">
      <selection activeCell="E45" sqref="E45"/>
    </sheetView>
  </sheetViews>
  <sheetFormatPr baseColWidth="10" defaultRowHeight="12.75"/>
  <cols>
    <col min="1" max="1" width="34.7109375" style="2" customWidth="1"/>
    <col min="2" max="2" width="6.42578125" style="2" customWidth="1"/>
    <col min="3" max="3" width="12.85546875" style="2" customWidth="1"/>
    <col min="4" max="4" width="9.5703125" style="2" customWidth="1"/>
    <col min="5" max="5" width="8.5703125" style="2" customWidth="1"/>
    <col min="6" max="6" width="5.28515625" style="2" customWidth="1"/>
    <col min="7" max="8" width="9.85546875" style="2" bestFit="1" customWidth="1"/>
    <col min="9" max="10" width="11.5703125" style="2" customWidth="1"/>
    <col min="11" max="11" width="22" style="2" customWidth="1"/>
    <col min="12" max="16384" width="11.42578125" style="2"/>
  </cols>
  <sheetData>
    <row r="1" spans="1:11" ht="13.5" thickBot="1">
      <c r="A1" s="1" t="s">
        <v>0</v>
      </c>
      <c r="B1" s="1"/>
      <c r="E1" s="49" t="s">
        <v>1</v>
      </c>
      <c r="F1" s="49"/>
      <c r="G1" s="49"/>
      <c r="H1" s="49"/>
      <c r="I1" s="49"/>
      <c r="J1" s="50"/>
      <c r="K1" s="50"/>
    </row>
    <row r="2" spans="1:11" ht="15" customHeight="1">
      <c r="A2" s="3" t="s">
        <v>2</v>
      </c>
      <c r="B2" s="3"/>
      <c r="C2" s="51" t="s">
        <v>3</v>
      </c>
      <c r="D2" s="52"/>
      <c r="E2" s="52"/>
      <c r="F2" s="52"/>
      <c r="G2" s="52"/>
      <c r="H2" s="52"/>
      <c r="I2" s="53"/>
      <c r="J2" s="4"/>
    </row>
    <row r="3" spans="1:11" ht="15" customHeight="1">
      <c r="C3" s="54" t="s">
        <v>4</v>
      </c>
      <c r="D3" s="55"/>
      <c r="E3" s="55"/>
      <c r="F3" s="55"/>
      <c r="G3" s="55"/>
      <c r="H3" s="55"/>
      <c r="I3" s="56"/>
      <c r="J3" s="14"/>
    </row>
    <row r="4" spans="1:11" ht="15" customHeight="1">
      <c r="A4" s="3" t="s">
        <v>5</v>
      </c>
      <c r="B4" s="3"/>
      <c r="C4" s="54" t="s">
        <v>6</v>
      </c>
      <c r="D4" s="55"/>
      <c r="E4" s="55"/>
      <c r="F4" s="55"/>
      <c r="G4" s="55"/>
      <c r="H4" s="55"/>
      <c r="I4" s="56"/>
    </row>
    <row r="5" spans="1:11" ht="15" customHeight="1" thickBot="1">
      <c r="A5" s="3" t="s">
        <v>7</v>
      </c>
      <c r="B5" s="3"/>
      <c r="C5" s="46" t="s">
        <v>56</v>
      </c>
      <c r="D5" s="47"/>
      <c r="E5" s="47"/>
      <c r="F5" s="47"/>
      <c r="G5" s="47"/>
      <c r="H5" s="47"/>
      <c r="I5" s="48"/>
    </row>
    <row r="6" spans="1:11">
      <c r="A6" s="1" t="s">
        <v>8</v>
      </c>
      <c r="B6" s="1"/>
    </row>
    <row r="7" spans="1:11" ht="13.5" thickBot="1"/>
    <row r="8" spans="1:11" ht="32.25" customHeight="1" thickTop="1" thickBot="1">
      <c r="A8" s="42" t="s">
        <v>9</v>
      </c>
      <c r="B8" s="42" t="s">
        <v>57</v>
      </c>
      <c r="C8" s="42" t="s">
        <v>10</v>
      </c>
      <c r="D8" s="42" t="s">
        <v>11</v>
      </c>
      <c r="E8" s="44" t="s">
        <v>58</v>
      </c>
      <c r="F8" s="33" t="s">
        <v>13</v>
      </c>
      <c r="G8" s="35" t="s">
        <v>14</v>
      </c>
      <c r="H8" s="36"/>
      <c r="I8" s="35" t="s">
        <v>15</v>
      </c>
      <c r="J8" s="36"/>
      <c r="K8" s="37" t="s">
        <v>16</v>
      </c>
    </row>
    <row r="9" spans="1:11" ht="15.75" customHeight="1" thickBot="1">
      <c r="A9" s="43"/>
      <c r="B9" s="43"/>
      <c r="C9" s="43"/>
      <c r="D9" s="43"/>
      <c r="E9" s="45"/>
      <c r="F9" s="34"/>
      <c r="G9" s="15" t="s">
        <v>17</v>
      </c>
      <c r="H9" s="16" t="s">
        <v>18</v>
      </c>
      <c r="I9" s="15" t="s">
        <v>17</v>
      </c>
      <c r="J9" s="15" t="s">
        <v>18</v>
      </c>
      <c r="K9" s="38"/>
    </row>
    <row r="10" spans="1:11" ht="17.100000000000001" customHeight="1" thickBot="1">
      <c r="A10" s="17" t="s">
        <v>81</v>
      </c>
      <c r="B10" s="17"/>
      <c r="C10" s="5"/>
      <c r="D10" s="6"/>
      <c r="E10" s="18">
        <v>15</v>
      </c>
      <c r="F10" s="18" t="s">
        <v>19</v>
      </c>
      <c r="G10" s="6"/>
      <c r="H10" s="57">
        <f>G10*1.055</f>
        <v>0</v>
      </c>
      <c r="I10" s="26">
        <f>E10*G10</f>
        <v>0</v>
      </c>
      <c r="J10" s="26">
        <f>E10*H10</f>
        <v>0</v>
      </c>
      <c r="K10" s="7"/>
    </row>
    <row r="11" spans="1:11" ht="17.100000000000001" customHeight="1" thickBot="1">
      <c r="A11" s="17" t="s">
        <v>82</v>
      </c>
      <c r="B11" s="17"/>
      <c r="C11" s="5"/>
      <c r="D11" s="6"/>
      <c r="E11" s="18">
        <v>60</v>
      </c>
      <c r="F11" s="18" t="s">
        <v>19</v>
      </c>
      <c r="G11" s="6"/>
      <c r="H11" s="57">
        <f t="shared" ref="H11:H28" si="0">G11*1.055</f>
        <v>0</v>
      </c>
      <c r="I11" s="26">
        <f t="shared" ref="I11:I27" si="1">E11*G11</f>
        <v>0</v>
      </c>
      <c r="J11" s="26">
        <f t="shared" ref="J11:J27" si="2">E11*H11</f>
        <v>0</v>
      </c>
      <c r="K11" s="7"/>
    </row>
    <row r="12" spans="1:11" ht="17.100000000000001" customHeight="1" thickBot="1">
      <c r="A12" s="17" t="s">
        <v>83</v>
      </c>
      <c r="B12" s="17"/>
      <c r="C12" s="5"/>
      <c r="D12" s="6"/>
      <c r="E12" s="18">
        <v>110</v>
      </c>
      <c r="F12" s="18" t="s">
        <v>19</v>
      </c>
      <c r="G12" s="6"/>
      <c r="H12" s="57">
        <f t="shared" si="0"/>
        <v>0</v>
      </c>
      <c r="I12" s="26">
        <f t="shared" si="1"/>
        <v>0</v>
      </c>
      <c r="J12" s="26">
        <f t="shared" si="2"/>
        <v>0</v>
      </c>
      <c r="K12" s="7"/>
    </row>
    <row r="13" spans="1:11" ht="17.100000000000001" customHeight="1" thickBot="1">
      <c r="A13" s="17" t="s">
        <v>80</v>
      </c>
      <c r="B13" s="17"/>
      <c r="C13" s="5"/>
      <c r="D13" s="6"/>
      <c r="E13" s="18">
        <v>30</v>
      </c>
      <c r="F13" s="18" t="s">
        <v>20</v>
      </c>
      <c r="G13" s="6"/>
      <c r="H13" s="57">
        <f t="shared" si="0"/>
        <v>0</v>
      </c>
      <c r="I13" s="26">
        <f t="shared" si="1"/>
        <v>0</v>
      </c>
      <c r="J13" s="26">
        <f t="shared" si="2"/>
        <v>0</v>
      </c>
      <c r="K13" s="7"/>
    </row>
    <row r="14" spans="1:11" ht="17.100000000000001" customHeight="1" thickBot="1">
      <c r="A14" s="17" t="s">
        <v>21</v>
      </c>
      <c r="B14" s="17"/>
      <c r="C14" s="5"/>
      <c r="D14" s="6"/>
      <c r="E14" s="18">
        <v>68</v>
      </c>
      <c r="F14" s="18" t="s">
        <v>20</v>
      </c>
      <c r="G14" s="6"/>
      <c r="H14" s="57">
        <f t="shared" si="0"/>
        <v>0</v>
      </c>
      <c r="I14" s="26">
        <f t="shared" si="1"/>
        <v>0</v>
      </c>
      <c r="J14" s="26">
        <f t="shared" si="2"/>
        <v>0</v>
      </c>
      <c r="K14" s="7"/>
    </row>
    <row r="15" spans="1:11" ht="17.100000000000001" customHeight="1" thickBot="1">
      <c r="A15" s="17" t="s">
        <v>22</v>
      </c>
      <c r="B15" s="17"/>
      <c r="C15" s="5"/>
      <c r="D15" s="6"/>
      <c r="E15" s="18">
        <v>24</v>
      </c>
      <c r="F15" s="18" t="s">
        <v>19</v>
      </c>
      <c r="G15" s="6"/>
      <c r="H15" s="57">
        <f t="shared" si="0"/>
        <v>0</v>
      </c>
      <c r="I15" s="26">
        <f t="shared" si="1"/>
        <v>0</v>
      </c>
      <c r="J15" s="26">
        <f t="shared" si="2"/>
        <v>0</v>
      </c>
      <c r="K15" s="7"/>
    </row>
    <row r="16" spans="1:11" ht="17.100000000000001" customHeight="1" thickBot="1">
      <c r="A16" s="17" t="s">
        <v>79</v>
      </c>
      <c r="B16" s="17"/>
      <c r="C16" s="5"/>
      <c r="D16" s="6"/>
      <c r="E16" s="18">
        <v>180</v>
      </c>
      <c r="F16" s="18" t="s">
        <v>19</v>
      </c>
      <c r="G16" s="6"/>
      <c r="H16" s="57">
        <f t="shared" si="0"/>
        <v>0</v>
      </c>
      <c r="I16" s="26">
        <f t="shared" si="1"/>
        <v>0</v>
      </c>
      <c r="J16" s="26">
        <f t="shared" si="2"/>
        <v>0</v>
      </c>
      <c r="K16" s="7"/>
    </row>
    <row r="17" spans="1:11" ht="17.100000000000001" customHeight="1" thickBot="1">
      <c r="A17" s="17" t="s">
        <v>23</v>
      </c>
      <c r="B17" s="17"/>
      <c r="C17" s="5"/>
      <c r="D17" s="6"/>
      <c r="E17" s="18">
        <v>18</v>
      </c>
      <c r="F17" s="18" t="s">
        <v>19</v>
      </c>
      <c r="G17" s="6"/>
      <c r="H17" s="57">
        <f t="shared" si="0"/>
        <v>0</v>
      </c>
      <c r="I17" s="26">
        <f t="shared" si="1"/>
        <v>0</v>
      </c>
      <c r="J17" s="26">
        <f t="shared" si="2"/>
        <v>0</v>
      </c>
      <c r="K17" s="7"/>
    </row>
    <row r="18" spans="1:11" ht="17.100000000000001" customHeight="1" thickBot="1">
      <c r="A18" s="17" t="s">
        <v>78</v>
      </c>
      <c r="B18" s="17"/>
      <c r="C18" s="5"/>
      <c r="D18" s="6"/>
      <c r="E18" s="18">
        <v>2800</v>
      </c>
      <c r="F18" s="18" t="s">
        <v>24</v>
      </c>
      <c r="G18" s="6"/>
      <c r="H18" s="57">
        <f t="shared" si="0"/>
        <v>0</v>
      </c>
      <c r="I18" s="26">
        <f t="shared" si="1"/>
        <v>0</v>
      </c>
      <c r="J18" s="26">
        <f t="shared" si="2"/>
        <v>0</v>
      </c>
      <c r="K18" s="7"/>
    </row>
    <row r="19" spans="1:11" ht="17.100000000000001" customHeight="1" thickBot="1">
      <c r="A19" s="17" t="s">
        <v>76</v>
      </c>
      <c r="B19" s="17"/>
      <c r="C19" s="5"/>
      <c r="D19" s="6"/>
      <c r="E19" s="18">
        <v>50</v>
      </c>
      <c r="F19" s="18" t="s">
        <v>19</v>
      </c>
      <c r="G19" s="6"/>
      <c r="H19" s="57">
        <f t="shared" si="0"/>
        <v>0</v>
      </c>
      <c r="I19" s="26">
        <f t="shared" si="1"/>
        <v>0</v>
      </c>
      <c r="J19" s="26">
        <f t="shared" si="2"/>
        <v>0</v>
      </c>
      <c r="K19" s="7"/>
    </row>
    <row r="20" spans="1:11" ht="17.100000000000001" customHeight="1" thickBot="1">
      <c r="A20" s="17" t="s">
        <v>77</v>
      </c>
      <c r="B20" s="17"/>
      <c r="C20" s="5"/>
      <c r="D20" s="6"/>
      <c r="E20" s="18">
        <v>18</v>
      </c>
      <c r="F20" s="18" t="s">
        <v>19</v>
      </c>
      <c r="G20" s="6"/>
      <c r="H20" s="57">
        <f t="shared" si="0"/>
        <v>0</v>
      </c>
      <c r="I20" s="26">
        <f t="shared" si="1"/>
        <v>0</v>
      </c>
      <c r="J20" s="26">
        <f t="shared" si="2"/>
        <v>0</v>
      </c>
      <c r="K20" s="7"/>
    </row>
    <row r="21" spans="1:11" ht="17.100000000000001" customHeight="1" thickBot="1">
      <c r="A21" s="17" t="s">
        <v>25</v>
      </c>
      <c r="B21" s="17"/>
      <c r="C21" s="5"/>
      <c r="D21" s="6"/>
      <c r="E21" s="18">
        <v>60</v>
      </c>
      <c r="F21" s="18" t="s">
        <v>19</v>
      </c>
      <c r="G21" s="6"/>
      <c r="H21" s="57">
        <f t="shared" si="0"/>
        <v>0</v>
      </c>
      <c r="I21" s="26">
        <f t="shared" si="1"/>
        <v>0</v>
      </c>
      <c r="J21" s="26">
        <f t="shared" si="2"/>
        <v>0</v>
      </c>
      <c r="K21" s="7"/>
    </row>
    <row r="22" spans="1:11" ht="17.100000000000001" customHeight="1" thickBot="1">
      <c r="A22" s="17" t="s">
        <v>26</v>
      </c>
      <c r="B22" s="17"/>
      <c r="C22" s="5"/>
      <c r="D22" s="6"/>
      <c r="E22" s="18">
        <v>290</v>
      </c>
      <c r="F22" s="18" t="s">
        <v>19</v>
      </c>
      <c r="G22" s="6"/>
      <c r="H22" s="57">
        <f t="shared" si="0"/>
        <v>0</v>
      </c>
      <c r="I22" s="26">
        <f t="shared" si="1"/>
        <v>0</v>
      </c>
      <c r="J22" s="26">
        <f t="shared" si="2"/>
        <v>0</v>
      </c>
      <c r="K22" s="7"/>
    </row>
    <row r="23" spans="1:11" ht="17.100000000000001" customHeight="1" thickBot="1">
      <c r="A23" s="19" t="s">
        <v>27</v>
      </c>
      <c r="B23" s="19"/>
      <c r="C23" s="8"/>
      <c r="D23" s="8"/>
      <c r="E23" s="20">
        <v>40</v>
      </c>
      <c r="F23" s="20" t="s">
        <v>20</v>
      </c>
      <c r="G23" s="6"/>
      <c r="H23" s="57">
        <f t="shared" si="0"/>
        <v>0</v>
      </c>
      <c r="I23" s="27">
        <f t="shared" si="1"/>
        <v>0</v>
      </c>
      <c r="J23" s="27">
        <f t="shared" si="2"/>
        <v>0</v>
      </c>
      <c r="K23" s="9"/>
    </row>
    <row r="24" spans="1:11" ht="17.100000000000001" customHeight="1" thickBot="1">
      <c r="A24" s="17" t="s">
        <v>68</v>
      </c>
      <c r="B24" s="17"/>
      <c r="C24" s="5"/>
      <c r="D24" s="6"/>
      <c r="E24" s="18">
        <v>3</v>
      </c>
      <c r="F24" s="18" t="s">
        <v>20</v>
      </c>
      <c r="G24" s="6"/>
      <c r="H24" s="57">
        <f t="shared" si="0"/>
        <v>0</v>
      </c>
      <c r="I24" s="26">
        <f t="shared" si="1"/>
        <v>0</v>
      </c>
      <c r="J24" s="26">
        <f t="shared" si="2"/>
        <v>0</v>
      </c>
      <c r="K24" s="7"/>
    </row>
    <row r="25" spans="1:11" ht="17.100000000000001" customHeight="1" thickBot="1">
      <c r="A25" s="17" t="s">
        <v>28</v>
      </c>
      <c r="B25" s="17" t="s">
        <v>64</v>
      </c>
      <c r="C25" s="5"/>
      <c r="D25" s="6"/>
      <c r="E25" s="18">
        <v>200</v>
      </c>
      <c r="F25" s="18" t="s">
        <v>29</v>
      </c>
      <c r="G25" s="6"/>
      <c r="H25" s="57">
        <f t="shared" si="0"/>
        <v>0</v>
      </c>
      <c r="I25" s="26">
        <f t="shared" si="1"/>
        <v>0</v>
      </c>
      <c r="J25" s="26">
        <f t="shared" si="2"/>
        <v>0</v>
      </c>
      <c r="K25" s="7"/>
    </row>
    <row r="26" spans="1:11" ht="17.100000000000001" customHeight="1" thickBot="1">
      <c r="A26" s="17" t="s">
        <v>30</v>
      </c>
      <c r="B26" s="17"/>
      <c r="C26" s="5"/>
      <c r="D26" s="6"/>
      <c r="E26" s="18">
        <v>30</v>
      </c>
      <c r="F26" s="18" t="s">
        <v>29</v>
      </c>
      <c r="G26" s="6"/>
      <c r="H26" s="57">
        <f>G26*1.2</f>
        <v>0</v>
      </c>
      <c r="I26" s="26">
        <f t="shared" si="1"/>
        <v>0</v>
      </c>
      <c r="J26" s="26">
        <f t="shared" si="2"/>
        <v>0</v>
      </c>
      <c r="K26" s="7"/>
    </row>
    <row r="27" spans="1:11" ht="17.100000000000001" customHeight="1" thickBot="1">
      <c r="A27" s="21" t="s">
        <v>84</v>
      </c>
      <c r="B27" s="21" t="s">
        <v>63</v>
      </c>
      <c r="C27" s="5"/>
      <c r="D27" s="6"/>
      <c r="E27" s="18">
        <v>10000</v>
      </c>
      <c r="F27" s="18" t="s">
        <v>24</v>
      </c>
      <c r="G27" s="6"/>
      <c r="H27" s="57">
        <f t="shared" si="0"/>
        <v>0</v>
      </c>
      <c r="I27" s="26">
        <f t="shared" si="1"/>
        <v>0</v>
      </c>
      <c r="J27" s="26">
        <f t="shared" si="2"/>
        <v>0</v>
      </c>
      <c r="K27" s="7"/>
    </row>
    <row r="28" spans="1:11" ht="16.5" customHeight="1" thickBot="1">
      <c r="A28" s="17" t="s">
        <v>85</v>
      </c>
      <c r="B28" s="17"/>
      <c r="C28" s="5"/>
      <c r="D28" s="6"/>
      <c r="E28" s="18">
        <v>10</v>
      </c>
      <c r="F28" s="18" t="s">
        <v>19</v>
      </c>
      <c r="G28" s="6"/>
      <c r="H28" s="57">
        <f t="shared" si="0"/>
        <v>0</v>
      </c>
      <c r="I28" s="26">
        <f>E28*G28</f>
        <v>0</v>
      </c>
      <c r="J28" s="26">
        <f>E28*H28</f>
        <v>0</v>
      </c>
      <c r="K28" s="7"/>
    </row>
    <row r="29" spans="1:11" ht="24.75" customHeight="1" thickBot="1">
      <c r="A29" s="17" t="s">
        <v>62</v>
      </c>
      <c r="B29" s="17" t="s">
        <v>63</v>
      </c>
      <c r="C29" s="5"/>
      <c r="D29" s="6"/>
      <c r="E29" s="18">
        <v>6720</v>
      </c>
      <c r="F29" s="18" t="s">
        <v>24</v>
      </c>
      <c r="G29" s="6"/>
      <c r="H29" s="57">
        <f>G29*1.055</f>
        <v>0</v>
      </c>
      <c r="I29" s="26">
        <f>E29*G29</f>
        <v>0</v>
      </c>
      <c r="J29" s="26">
        <f>E29*H29</f>
        <v>0</v>
      </c>
      <c r="K29" s="7"/>
    </row>
    <row r="30" spans="1:11" ht="15" customHeight="1">
      <c r="A30" s="22" t="s">
        <v>31</v>
      </c>
      <c r="B30" s="3"/>
      <c r="C30" s="10"/>
      <c r="D30" s="10"/>
      <c r="E30" s="10"/>
      <c r="F30" s="10"/>
      <c r="G30" s="10"/>
      <c r="H30" s="10"/>
      <c r="I30" s="10"/>
      <c r="J30" s="14"/>
      <c r="K30" s="23"/>
    </row>
    <row r="31" spans="1:11" ht="15" customHeight="1">
      <c r="A31" s="24" t="s">
        <v>32</v>
      </c>
      <c r="B31" s="24"/>
      <c r="C31" s="11" t="s">
        <v>33</v>
      </c>
      <c r="D31" s="30"/>
      <c r="E31" s="30"/>
      <c r="F31" s="12"/>
      <c r="G31" s="31" t="s">
        <v>34</v>
      </c>
      <c r="H31" s="31"/>
      <c r="I31" s="32"/>
      <c r="J31" s="32"/>
      <c r="K31" s="32"/>
    </row>
    <row r="32" spans="1:11" ht="15" customHeight="1">
      <c r="A32" s="3"/>
      <c r="B32" s="3"/>
      <c r="C32" s="10"/>
      <c r="D32" s="10"/>
      <c r="E32" s="10"/>
      <c r="F32" s="10"/>
      <c r="G32" s="10"/>
      <c r="H32" s="10"/>
      <c r="I32" s="10"/>
      <c r="J32" s="23"/>
      <c r="K32" s="23"/>
    </row>
    <row r="33" spans="1:11" ht="13.5" thickBot="1">
      <c r="A33" s="1" t="s">
        <v>35</v>
      </c>
      <c r="B33" s="1"/>
      <c r="E33" s="49" t="s">
        <v>1</v>
      </c>
      <c r="F33" s="49"/>
      <c r="G33" s="49"/>
      <c r="H33" s="49"/>
      <c r="I33" s="49"/>
      <c r="J33" s="50"/>
      <c r="K33" s="50"/>
    </row>
    <row r="34" spans="1:11" ht="15" customHeight="1">
      <c r="A34" s="3" t="s">
        <v>36</v>
      </c>
      <c r="B34" s="3"/>
      <c r="C34" s="51" t="s">
        <v>3</v>
      </c>
      <c r="D34" s="52"/>
      <c r="E34" s="52"/>
      <c r="F34" s="52"/>
      <c r="G34" s="52"/>
      <c r="H34" s="52"/>
      <c r="I34" s="53"/>
      <c r="J34" s="4"/>
    </row>
    <row r="35" spans="1:11">
      <c r="C35" s="54" t="s">
        <v>4</v>
      </c>
      <c r="D35" s="55"/>
      <c r="E35" s="55"/>
      <c r="F35" s="55"/>
      <c r="G35" s="55"/>
      <c r="H35" s="55"/>
      <c r="I35" s="56"/>
      <c r="J35" s="14"/>
    </row>
    <row r="36" spans="1:11" ht="15" customHeight="1">
      <c r="A36" s="3" t="s">
        <v>5</v>
      </c>
      <c r="B36" s="3"/>
      <c r="C36" s="54" t="s">
        <v>6</v>
      </c>
      <c r="D36" s="55"/>
      <c r="E36" s="55"/>
      <c r="F36" s="55"/>
      <c r="G36" s="55"/>
      <c r="H36" s="55"/>
      <c r="I36" s="56"/>
    </row>
    <row r="37" spans="1:11" ht="15.75" customHeight="1" thickBot="1">
      <c r="A37" s="3" t="s">
        <v>7</v>
      </c>
      <c r="B37" s="3"/>
      <c r="C37" s="46" t="s">
        <v>56</v>
      </c>
      <c r="D37" s="47"/>
      <c r="E37" s="47"/>
      <c r="F37" s="47"/>
      <c r="G37" s="47"/>
      <c r="H37" s="47"/>
      <c r="I37" s="48"/>
    </row>
    <row r="38" spans="1:11">
      <c r="A38" s="1" t="s">
        <v>8</v>
      </c>
      <c r="B38" s="1"/>
    </row>
    <row r="39" spans="1:11" ht="13.5" thickBot="1"/>
    <row r="40" spans="1:11" ht="17.25" customHeight="1" thickTop="1" thickBot="1">
      <c r="A40" s="42" t="s">
        <v>9</v>
      </c>
      <c r="B40" s="42" t="s">
        <v>57</v>
      </c>
      <c r="C40" s="42" t="s">
        <v>10</v>
      </c>
      <c r="D40" s="42" t="s">
        <v>11</v>
      </c>
      <c r="E40" s="44" t="s">
        <v>12</v>
      </c>
      <c r="F40" s="33" t="s">
        <v>13</v>
      </c>
      <c r="G40" s="35" t="s">
        <v>14</v>
      </c>
      <c r="H40" s="36"/>
      <c r="I40" s="35" t="s">
        <v>15</v>
      </c>
      <c r="J40" s="36"/>
      <c r="K40" s="37" t="s">
        <v>16</v>
      </c>
    </row>
    <row r="41" spans="1:11" ht="13.5" thickBot="1">
      <c r="A41" s="43"/>
      <c r="B41" s="43"/>
      <c r="C41" s="43"/>
      <c r="D41" s="43"/>
      <c r="E41" s="45"/>
      <c r="F41" s="34"/>
      <c r="G41" s="15" t="s">
        <v>17</v>
      </c>
      <c r="H41" s="16" t="s">
        <v>18</v>
      </c>
      <c r="I41" s="15" t="s">
        <v>17</v>
      </c>
      <c r="J41" s="15" t="s">
        <v>18</v>
      </c>
      <c r="K41" s="38"/>
    </row>
    <row r="42" spans="1:11" ht="17.100000000000001" customHeight="1" thickBot="1">
      <c r="A42" s="17" t="s">
        <v>90</v>
      </c>
      <c r="B42" s="17"/>
      <c r="C42" s="5"/>
      <c r="D42" s="6"/>
      <c r="E42" s="18">
        <v>80</v>
      </c>
      <c r="F42" s="18" t="s">
        <v>19</v>
      </c>
      <c r="G42" s="6"/>
      <c r="H42" s="57">
        <f t="shared" ref="H42" si="3">G42*1.055</f>
        <v>0</v>
      </c>
      <c r="I42" s="26">
        <f>E42*G42</f>
        <v>0</v>
      </c>
      <c r="J42" s="26">
        <f>E42*H42</f>
        <v>0</v>
      </c>
      <c r="K42" s="7"/>
    </row>
    <row r="43" spans="1:11" ht="17.100000000000001" customHeight="1" thickBot="1">
      <c r="A43" s="17" t="s">
        <v>86</v>
      </c>
      <c r="B43" s="17"/>
      <c r="C43" s="5"/>
      <c r="D43" s="6"/>
      <c r="E43" s="18">
        <v>135</v>
      </c>
      <c r="F43" s="18" t="s">
        <v>19</v>
      </c>
      <c r="G43" s="6"/>
      <c r="H43" s="57">
        <f t="shared" ref="H43:H62" si="4">G43*1.055</f>
        <v>0</v>
      </c>
      <c r="I43" s="26">
        <f t="shared" ref="I43:I61" si="5">E43*G43</f>
        <v>0</v>
      </c>
      <c r="J43" s="26">
        <f t="shared" ref="J43:J61" si="6">E43*H43</f>
        <v>0</v>
      </c>
      <c r="K43" s="7"/>
    </row>
    <row r="44" spans="1:11" ht="17.100000000000001" customHeight="1" thickBot="1">
      <c r="A44" s="17" t="s">
        <v>87</v>
      </c>
      <c r="B44" s="17"/>
      <c r="C44" s="5"/>
      <c r="D44" s="6"/>
      <c r="E44" s="18">
        <v>24</v>
      </c>
      <c r="F44" s="18" t="s">
        <v>19</v>
      </c>
      <c r="G44" s="6"/>
      <c r="H44" s="57">
        <f t="shared" si="4"/>
        <v>0</v>
      </c>
      <c r="I44" s="26">
        <f t="shared" si="5"/>
        <v>0</v>
      </c>
      <c r="J44" s="26">
        <f t="shared" si="6"/>
        <v>0</v>
      </c>
      <c r="K44" s="7"/>
    </row>
    <row r="45" spans="1:11" ht="17.100000000000001" customHeight="1" thickBot="1">
      <c r="A45" s="17" t="s">
        <v>65</v>
      </c>
      <c r="B45" s="17" t="s">
        <v>66</v>
      </c>
      <c r="C45" s="5"/>
      <c r="D45" s="6"/>
      <c r="E45" s="18">
        <v>45</v>
      </c>
      <c r="F45" s="18" t="s">
        <v>19</v>
      </c>
      <c r="G45" s="6"/>
      <c r="H45" s="57">
        <f t="shared" si="4"/>
        <v>0</v>
      </c>
      <c r="I45" s="26">
        <f t="shared" si="5"/>
        <v>0</v>
      </c>
      <c r="J45" s="26">
        <f t="shared" si="6"/>
        <v>0</v>
      </c>
      <c r="K45" s="7"/>
    </row>
    <row r="46" spans="1:11" ht="17.100000000000001" customHeight="1" thickBot="1">
      <c r="A46" s="17" t="s">
        <v>89</v>
      </c>
      <c r="B46" s="17"/>
      <c r="C46" s="5"/>
      <c r="D46" s="6"/>
      <c r="E46" s="18">
        <v>200</v>
      </c>
      <c r="F46" s="18" t="s">
        <v>20</v>
      </c>
      <c r="G46" s="6"/>
      <c r="H46" s="57">
        <f>G46*1.055</f>
        <v>0</v>
      </c>
      <c r="I46" s="26">
        <f>E46*G46</f>
        <v>0</v>
      </c>
      <c r="J46" s="26">
        <f>E46*H46</f>
        <v>0</v>
      </c>
      <c r="K46" s="7"/>
    </row>
    <row r="47" spans="1:11" ht="17.100000000000001" customHeight="1" thickBot="1">
      <c r="A47" s="17" t="s">
        <v>37</v>
      </c>
      <c r="B47" s="17"/>
      <c r="C47" s="5"/>
      <c r="D47" s="6"/>
      <c r="E47" s="18">
        <v>300</v>
      </c>
      <c r="F47" s="18" t="s">
        <v>20</v>
      </c>
      <c r="G47" s="6"/>
      <c r="H47" s="57">
        <f t="shared" si="4"/>
        <v>0</v>
      </c>
      <c r="I47" s="26">
        <f t="shared" si="5"/>
        <v>0</v>
      </c>
      <c r="J47" s="26">
        <f t="shared" si="6"/>
        <v>0</v>
      </c>
      <c r="K47" s="7"/>
    </row>
    <row r="48" spans="1:11" ht="17.100000000000001" customHeight="1" thickBot="1">
      <c r="A48" s="17" t="s">
        <v>88</v>
      </c>
      <c r="B48" s="17"/>
      <c r="C48" s="5"/>
      <c r="D48" s="6"/>
      <c r="E48" s="18">
        <v>150</v>
      </c>
      <c r="F48" s="18" t="s">
        <v>19</v>
      </c>
      <c r="G48" s="6"/>
      <c r="H48" s="57">
        <f t="shared" si="4"/>
        <v>0</v>
      </c>
      <c r="I48" s="26">
        <f t="shared" si="5"/>
        <v>0</v>
      </c>
      <c r="J48" s="26">
        <f t="shared" si="6"/>
        <v>0</v>
      </c>
      <c r="K48" s="7"/>
    </row>
    <row r="49" spans="1:11" ht="17.100000000000001" customHeight="1" thickBot="1">
      <c r="A49" s="17" t="s">
        <v>38</v>
      </c>
      <c r="B49" s="17"/>
      <c r="C49" s="5"/>
      <c r="D49" s="6"/>
      <c r="E49" s="18">
        <v>50</v>
      </c>
      <c r="F49" s="18" t="s">
        <v>24</v>
      </c>
      <c r="G49" s="6"/>
      <c r="H49" s="57">
        <f t="shared" si="4"/>
        <v>0</v>
      </c>
      <c r="I49" s="26">
        <f t="shared" si="5"/>
        <v>0</v>
      </c>
      <c r="J49" s="26">
        <f t="shared" si="6"/>
        <v>0</v>
      </c>
      <c r="K49" s="7"/>
    </row>
    <row r="50" spans="1:11" ht="17.100000000000001" customHeight="1" thickBot="1">
      <c r="A50" s="17" t="s">
        <v>73</v>
      </c>
      <c r="B50" s="17"/>
      <c r="C50" s="5"/>
      <c r="D50" s="6"/>
      <c r="E50" s="18">
        <v>150</v>
      </c>
      <c r="F50" s="18" t="s">
        <v>19</v>
      </c>
      <c r="G50" s="6"/>
      <c r="H50" s="57">
        <f t="shared" si="4"/>
        <v>0</v>
      </c>
      <c r="I50" s="26">
        <f t="shared" si="5"/>
        <v>0</v>
      </c>
      <c r="J50" s="26">
        <f t="shared" si="6"/>
        <v>0</v>
      </c>
      <c r="K50" s="7"/>
    </row>
    <row r="51" spans="1:11" ht="17.100000000000001" customHeight="1" thickBot="1">
      <c r="A51" s="17" t="s">
        <v>74</v>
      </c>
      <c r="B51" s="17"/>
      <c r="C51" s="5"/>
      <c r="D51" s="6"/>
      <c r="E51" s="18">
        <v>150</v>
      </c>
      <c r="F51" s="18" t="s">
        <v>19</v>
      </c>
      <c r="G51" s="6"/>
      <c r="H51" s="57">
        <f t="shared" si="4"/>
        <v>0</v>
      </c>
      <c r="I51" s="26">
        <f t="shared" si="5"/>
        <v>0</v>
      </c>
      <c r="J51" s="26">
        <f t="shared" si="6"/>
        <v>0</v>
      </c>
      <c r="K51" s="7"/>
    </row>
    <row r="52" spans="1:11" ht="17.100000000000001" customHeight="1" thickBot="1">
      <c r="A52" s="17" t="s">
        <v>75</v>
      </c>
      <c r="B52" s="17"/>
      <c r="C52" s="5"/>
      <c r="D52" s="6"/>
      <c r="E52" s="18">
        <v>30</v>
      </c>
      <c r="F52" s="18" t="s">
        <v>19</v>
      </c>
      <c r="G52" s="6"/>
      <c r="H52" s="57">
        <f t="shared" si="4"/>
        <v>0</v>
      </c>
      <c r="I52" s="26">
        <f t="shared" si="5"/>
        <v>0</v>
      </c>
      <c r="J52" s="26">
        <f t="shared" si="6"/>
        <v>0</v>
      </c>
      <c r="K52" s="7"/>
    </row>
    <row r="53" spans="1:11" ht="17.100000000000001" customHeight="1" thickBot="1">
      <c r="A53" s="17" t="s">
        <v>39</v>
      </c>
      <c r="B53" s="17"/>
      <c r="C53" s="5"/>
      <c r="D53" s="6"/>
      <c r="E53" s="18">
        <v>70</v>
      </c>
      <c r="F53" s="18" t="s">
        <v>19</v>
      </c>
      <c r="G53" s="6"/>
      <c r="H53" s="57">
        <f t="shared" si="4"/>
        <v>0</v>
      </c>
      <c r="I53" s="26">
        <f t="shared" si="5"/>
        <v>0</v>
      </c>
      <c r="J53" s="26">
        <f t="shared" si="6"/>
        <v>0</v>
      </c>
      <c r="K53" s="7"/>
    </row>
    <row r="54" spans="1:11" ht="17.100000000000001" customHeight="1" thickBot="1">
      <c r="A54" s="17" t="s">
        <v>69</v>
      </c>
      <c r="B54" s="17" t="s">
        <v>64</v>
      </c>
      <c r="C54" s="5"/>
      <c r="D54" s="6"/>
      <c r="E54" s="18">
        <v>150</v>
      </c>
      <c r="F54" s="18" t="s">
        <v>19</v>
      </c>
      <c r="G54" s="6"/>
      <c r="H54" s="57">
        <f t="shared" si="4"/>
        <v>0</v>
      </c>
      <c r="I54" s="26">
        <f t="shared" si="5"/>
        <v>0</v>
      </c>
      <c r="J54" s="26">
        <f t="shared" si="6"/>
        <v>0</v>
      </c>
      <c r="K54" s="7"/>
    </row>
    <row r="55" spans="1:11" ht="17.100000000000001" customHeight="1" thickBot="1">
      <c r="A55" s="17" t="s">
        <v>97</v>
      </c>
      <c r="B55" s="17"/>
      <c r="C55" s="5"/>
      <c r="D55" s="6"/>
      <c r="E55" s="18">
        <v>16</v>
      </c>
      <c r="F55" s="18" t="s">
        <v>29</v>
      </c>
      <c r="G55" s="6"/>
      <c r="H55" s="57">
        <f>G55*1.2</f>
        <v>0</v>
      </c>
      <c r="I55" s="26">
        <f t="shared" si="5"/>
        <v>0</v>
      </c>
      <c r="J55" s="26">
        <f t="shared" si="6"/>
        <v>0</v>
      </c>
      <c r="K55" s="7"/>
    </row>
    <row r="56" spans="1:11" ht="17.100000000000001" customHeight="1" thickBot="1">
      <c r="A56" s="17" t="s">
        <v>40</v>
      </c>
      <c r="B56" s="17" t="s">
        <v>64</v>
      </c>
      <c r="C56" s="5"/>
      <c r="D56" s="6"/>
      <c r="E56" s="18">
        <v>440</v>
      </c>
      <c r="F56" s="18" t="s">
        <v>19</v>
      </c>
      <c r="G56" s="6"/>
      <c r="H56" s="57">
        <f t="shared" si="4"/>
        <v>0</v>
      </c>
      <c r="I56" s="26">
        <f t="shared" si="5"/>
        <v>0</v>
      </c>
      <c r="J56" s="26">
        <f t="shared" si="6"/>
        <v>0</v>
      </c>
      <c r="K56" s="7"/>
    </row>
    <row r="57" spans="1:11" ht="17.100000000000001" customHeight="1" thickBot="1">
      <c r="A57" s="17" t="s">
        <v>41</v>
      </c>
      <c r="B57" s="17"/>
      <c r="C57" s="5"/>
      <c r="D57" s="6"/>
      <c r="E57" s="18">
        <v>70</v>
      </c>
      <c r="F57" s="18" t="s">
        <v>20</v>
      </c>
      <c r="G57" s="6"/>
      <c r="H57" s="57">
        <f t="shared" si="4"/>
        <v>0</v>
      </c>
      <c r="I57" s="26">
        <f t="shared" si="5"/>
        <v>0</v>
      </c>
      <c r="J57" s="26">
        <f t="shared" si="6"/>
        <v>0</v>
      </c>
      <c r="K57" s="7"/>
    </row>
    <row r="58" spans="1:11" ht="17.100000000000001" customHeight="1" thickBot="1">
      <c r="A58" s="17" t="s">
        <v>42</v>
      </c>
      <c r="B58" s="17"/>
      <c r="C58" s="5"/>
      <c r="D58" s="6"/>
      <c r="E58" s="18">
        <v>100</v>
      </c>
      <c r="F58" s="18" t="s">
        <v>20</v>
      </c>
      <c r="G58" s="6"/>
      <c r="H58" s="57">
        <f t="shared" si="4"/>
        <v>0</v>
      </c>
      <c r="I58" s="26">
        <f t="shared" si="5"/>
        <v>0</v>
      </c>
      <c r="J58" s="26">
        <f t="shared" si="6"/>
        <v>0</v>
      </c>
      <c r="K58" s="7"/>
    </row>
    <row r="59" spans="1:11" ht="17.100000000000001" customHeight="1" thickBot="1">
      <c r="A59" s="17" t="s">
        <v>70</v>
      </c>
      <c r="B59" s="17"/>
      <c r="C59" s="5"/>
      <c r="D59" s="6"/>
      <c r="E59" s="18">
        <v>45</v>
      </c>
      <c r="F59" s="18" t="s">
        <v>19</v>
      </c>
      <c r="G59" s="6"/>
      <c r="H59" s="57">
        <f t="shared" si="4"/>
        <v>0</v>
      </c>
      <c r="I59" s="26">
        <f t="shared" si="5"/>
        <v>0</v>
      </c>
      <c r="J59" s="26">
        <f t="shared" si="6"/>
        <v>0</v>
      </c>
      <c r="K59" s="7"/>
    </row>
    <row r="60" spans="1:11" ht="17.100000000000001" customHeight="1" thickBot="1">
      <c r="A60" s="17" t="s">
        <v>71</v>
      </c>
      <c r="B60" s="17"/>
      <c r="C60" s="5"/>
      <c r="D60" s="6"/>
      <c r="E60" s="18">
        <v>160</v>
      </c>
      <c r="F60" s="18" t="s">
        <v>19</v>
      </c>
      <c r="G60" s="6"/>
      <c r="H60" s="57">
        <f t="shared" si="4"/>
        <v>0</v>
      </c>
      <c r="I60" s="26">
        <f t="shared" si="5"/>
        <v>0</v>
      </c>
      <c r="J60" s="26">
        <f t="shared" si="6"/>
        <v>0</v>
      </c>
      <c r="K60" s="7"/>
    </row>
    <row r="61" spans="1:11" ht="17.100000000000001" customHeight="1" thickBot="1">
      <c r="A61" s="17" t="s">
        <v>72</v>
      </c>
      <c r="B61" s="17"/>
      <c r="C61" s="5"/>
      <c r="D61" s="6"/>
      <c r="E61" s="18">
        <v>50</v>
      </c>
      <c r="F61" s="18" t="s">
        <v>19</v>
      </c>
      <c r="G61" s="6"/>
      <c r="H61" s="57">
        <f t="shared" si="4"/>
        <v>0</v>
      </c>
      <c r="I61" s="26">
        <f t="shared" si="5"/>
        <v>0</v>
      </c>
      <c r="J61" s="26">
        <f t="shared" si="6"/>
        <v>0</v>
      </c>
      <c r="K61" s="7"/>
    </row>
    <row r="62" spans="1:11" ht="17.100000000000001" customHeight="1" thickBot="1">
      <c r="A62" s="17" t="s">
        <v>43</v>
      </c>
      <c r="B62" s="17"/>
      <c r="C62" s="5"/>
      <c r="D62" s="6"/>
      <c r="E62" s="18">
        <v>1200</v>
      </c>
      <c r="F62" s="18" t="s">
        <v>24</v>
      </c>
      <c r="G62" s="6"/>
      <c r="H62" s="57">
        <f t="shared" si="4"/>
        <v>0</v>
      </c>
      <c r="I62" s="26">
        <f>E62*G62</f>
        <v>0</v>
      </c>
      <c r="J62" s="26">
        <f>E62*H62</f>
        <v>0</v>
      </c>
      <c r="K62" s="7"/>
    </row>
    <row r="63" spans="1:11" ht="15" customHeight="1">
      <c r="A63" s="22" t="s">
        <v>31</v>
      </c>
      <c r="B63" s="3"/>
      <c r="C63" s="10"/>
      <c r="D63" s="10"/>
      <c r="E63" s="10"/>
      <c r="F63" s="10"/>
      <c r="G63" s="10"/>
      <c r="H63" s="10"/>
      <c r="I63" s="10"/>
      <c r="J63" s="14"/>
      <c r="K63" s="23"/>
    </row>
    <row r="64" spans="1:11" ht="15" customHeight="1">
      <c r="A64" s="24" t="s">
        <v>32</v>
      </c>
      <c r="B64" s="24"/>
      <c r="C64" s="11" t="s">
        <v>33</v>
      </c>
      <c r="D64" s="30"/>
      <c r="E64" s="30"/>
      <c r="F64" s="12"/>
      <c r="G64" s="31" t="s">
        <v>34</v>
      </c>
      <c r="H64" s="31"/>
      <c r="I64" s="32"/>
      <c r="J64" s="32"/>
      <c r="K64" s="32"/>
    </row>
    <row r="65" spans="1:11" ht="15" customHeight="1">
      <c r="A65" s="24"/>
      <c r="B65" s="24"/>
      <c r="C65" s="11"/>
      <c r="D65" s="12"/>
      <c r="E65" s="12"/>
      <c r="F65" s="12"/>
      <c r="G65" s="11"/>
      <c r="H65" s="11"/>
      <c r="I65" s="25"/>
      <c r="J65" s="25"/>
      <c r="K65" s="25"/>
    </row>
    <row r="66" spans="1:11" ht="13.5" thickBot="1">
      <c r="A66" s="1" t="s">
        <v>44</v>
      </c>
      <c r="B66" s="1"/>
      <c r="E66" s="49" t="s">
        <v>1</v>
      </c>
      <c r="F66" s="49"/>
      <c r="G66" s="49"/>
      <c r="H66" s="49"/>
      <c r="I66" s="49"/>
      <c r="J66" s="50"/>
      <c r="K66" s="50"/>
    </row>
    <row r="67" spans="1:11" ht="15" customHeight="1">
      <c r="A67" s="3" t="s">
        <v>36</v>
      </c>
      <c r="B67" s="3"/>
      <c r="C67" s="51" t="s">
        <v>3</v>
      </c>
      <c r="D67" s="52"/>
      <c r="E67" s="52"/>
      <c r="F67" s="52"/>
      <c r="G67" s="52"/>
      <c r="H67" s="52"/>
      <c r="I67" s="53"/>
      <c r="J67" s="4"/>
    </row>
    <row r="68" spans="1:11">
      <c r="C68" s="54" t="s">
        <v>4</v>
      </c>
      <c r="D68" s="55"/>
      <c r="E68" s="55"/>
      <c r="F68" s="55"/>
      <c r="G68" s="55"/>
      <c r="H68" s="55"/>
      <c r="I68" s="56"/>
      <c r="J68" s="14"/>
    </row>
    <row r="69" spans="1:11" ht="15" customHeight="1">
      <c r="A69" s="3" t="s">
        <v>5</v>
      </c>
      <c r="B69" s="3"/>
      <c r="C69" s="54" t="s">
        <v>6</v>
      </c>
      <c r="D69" s="55"/>
      <c r="E69" s="55"/>
      <c r="F69" s="55"/>
      <c r="G69" s="55"/>
      <c r="H69" s="55"/>
      <c r="I69" s="56"/>
    </row>
    <row r="70" spans="1:11" ht="15.75" customHeight="1" thickBot="1">
      <c r="A70" s="3" t="s">
        <v>7</v>
      </c>
      <c r="B70" s="3"/>
      <c r="C70" s="46" t="s">
        <v>56</v>
      </c>
      <c r="D70" s="47"/>
      <c r="E70" s="47"/>
      <c r="F70" s="47"/>
      <c r="G70" s="47"/>
      <c r="H70" s="47"/>
      <c r="I70" s="48"/>
    </row>
    <row r="71" spans="1:11">
      <c r="A71" s="1" t="s">
        <v>8</v>
      </c>
      <c r="B71" s="1"/>
    </row>
    <row r="72" spans="1:11" ht="13.5" thickBot="1"/>
    <row r="73" spans="1:11" ht="17.25" customHeight="1" thickTop="1" thickBot="1">
      <c r="A73" s="42" t="s">
        <v>9</v>
      </c>
      <c r="B73" s="42" t="s">
        <v>57</v>
      </c>
      <c r="C73" s="42" t="s">
        <v>10</v>
      </c>
      <c r="D73" s="42" t="s">
        <v>11</v>
      </c>
      <c r="E73" s="44" t="s">
        <v>12</v>
      </c>
      <c r="F73" s="33" t="s">
        <v>13</v>
      </c>
      <c r="G73" s="35" t="s">
        <v>14</v>
      </c>
      <c r="H73" s="36"/>
      <c r="I73" s="35" t="s">
        <v>15</v>
      </c>
      <c r="J73" s="36"/>
      <c r="K73" s="37" t="s">
        <v>16</v>
      </c>
    </row>
    <row r="74" spans="1:11" ht="13.5" thickBot="1">
      <c r="A74" s="43"/>
      <c r="B74" s="43"/>
      <c r="C74" s="43"/>
      <c r="D74" s="43"/>
      <c r="E74" s="45"/>
      <c r="F74" s="34"/>
      <c r="G74" s="15" t="s">
        <v>17</v>
      </c>
      <c r="H74" s="16" t="s">
        <v>18</v>
      </c>
      <c r="I74" s="15" t="s">
        <v>17</v>
      </c>
      <c r="J74" s="15" t="s">
        <v>18</v>
      </c>
      <c r="K74" s="38"/>
    </row>
    <row r="75" spans="1:11" ht="17.100000000000001" customHeight="1" thickBot="1">
      <c r="A75" s="17" t="s">
        <v>45</v>
      </c>
      <c r="B75" s="17"/>
      <c r="C75" s="5"/>
      <c r="D75" s="6"/>
      <c r="E75" s="18">
        <v>300</v>
      </c>
      <c r="F75" s="18" t="s">
        <v>19</v>
      </c>
      <c r="G75" s="6"/>
      <c r="H75" s="57">
        <f t="shared" ref="H75:H94" si="7">G75*1.055</f>
        <v>0</v>
      </c>
      <c r="I75" s="28">
        <f t="shared" ref="I75:I92" si="8">E75*G75</f>
        <v>0</v>
      </c>
      <c r="J75" s="26">
        <f t="shared" ref="J75:J92" si="9">E75*H75</f>
        <v>0</v>
      </c>
      <c r="K75" s="7"/>
    </row>
    <row r="76" spans="1:11" ht="17.100000000000001" customHeight="1" thickBot="1">
      <c r="A76" s="17" t="s">
        <v>46</v>
      </c>
      <c r="B76" s="17"/>
      <c r="C76" s="5"/>
      <c r="D76" s="6"/>
      <c r="E76" s="18">
        <v>50</v>
      </c>
      <c r="F76" s="18" t="s">
        <v>19</v>
      </c>
      <c r="G76" s="6"/>
      <c r="H76" s="57">
        <f t="shared" si="7"/>
        <v>0</v>
      </c>
      <c r="I76" s="26">
        <f t="shared" si="8"/>
        <v>0</v>
      </c>
      <c r="J76" s="26">
        <f t="shared" si="9"/>
        <v>0</v>
      </c>
      <c r="K76" s="7"/>
    </row>
    <row r="77" spans="1:11" ht="17.100000000000001" customHeight="1" thickBot="1">
      <c r="A77" s="17" t="s">
        <v>91</v>
      </c>
      <c r="B77" s="17"/>
      <c r="C77" s="5"/>
      <c r="D77" s="6"/>
      <c r="E77" s="18">
        <v>250</v>
      </c>
      <c r="F77" s="18" t="s">
        <v>19</v>
      </c>
      <c r="G77" s="6"/>
      <c r="H77" s="57">
        <f t="shared" si="7"/>
        <v>0</v>
      </c>
      <c r="I77" s="26">
        <f t="shared" si="8"/>
        <v>0</v>
      </c>
      <c r="J77" s="26">
        <f t="shared" si="9"/>
        <v>0</v>
      </c>
      <c r="K77" s="7"/>
    </row>
    <row r="78" spans="1:11" ht="17.100000000000001" customHeight="1" thickBot="1">
      <c r="A78" s="17" t="s">
        <v>47</v>
      </c>
      <c r="B78" s="17"/>
      <c r="C78" s="5"/>
      <c r="D78" s="6"/>
      <c r="E78" s="18">
        <v>16</v>
      </c>
      <c r="F78" s="18" t="s">
        <v>29</v>
      </c>
      <c r="G78" s="6"/>
      <c r="H78" s="57">
        <f>G78*1.2</f>
        <v>0</v>
      </c>
      <c r="I78" s="26">
        <f t="shared" si="8"/>
        <v>0</v>
      </c>
      <c r="J78" s="26">
        <f t="shared" si="9"/>
        <v>0</v>
      </c>
      <c r="K78" s="7"/>
    </row>
    <row r="79" spans="1:11" ht="17.100000000000001" customHeight="1" thickBot="1">
      <c r="A79" s="17" t="s">
        <v>92</v>
      </c>
      <c r="B79" s="17"/>
      <c r="C79" s="5"/>
      <c r="D79" s="6"/>
      <c r="E79" s="18">
        <v>48</v>
      </c>
      <c r="F79" s="18" t="s">
        <v>20</v>
      </c>
      <c r="G79" s="6"/>
      <c r="H79" s="57">
        <f t="shared" si="7"/>
        <v>0</v>
      </c>
      <c r="I79" s="26">
        <f t="shared" si="8"/>
        <v>0</v>
      </c>
      <c r="J79" s="26">
        <f t="shared" si="9"/>
        <v>0</v>
      </c>
      <c r="K79" s="7"/>
    </row>
    <row r="80" spans="1:11" ht="17.100000000000001" customHeight="1" thickBot="1">
      <c r="A80" s="17" t="s">
        <v>93</v>
      </c>
      <c r="B80" s="17"/>
      <c r="C80" s="5"/>
      <c r="D80" s="6"/>
      <c r="E80" s="18">
        <v>240</v>
      </c>
      <c r="F80" s="18" t="s">
        <v>19</v>
      </c>
      <c r="G80" s="6"/>
      <c r="H80" s="57">
        <f t="shared" si="7"/>
        <v>0</v>
      </c>
      <c r="I80" s="26">
        <f t="shared" si="8"/>
        <v>0</v>
      </c>
      <c r="J80" s="26">
        <f t="shared" si="9"/>
        <v>0</v>
      </c>
      <c r="K80" s="7"/>
    </row>
    <row r="81" spans="1:11" ht="17.100000000000001" customHeight="1" thickBot="1">
      <c r="A81" s="17" t="s">
        <v>94</v>
      </c>
      <c r="B81" s="17"/>
      <c r="C81" s="5"/>
      <c r="D81" s="6"/>
      <c r="E81" s="18">
        <v>100</v>
      </c>
      <c r="F81" s="18" t="s">
        <v>19</v>
      </c>
      <c r="G81" s="6"/>
      <c r="H81" s="57">
        <f t="shared" si="7"/>
        <v>0</v>
      </c>
      <c r="I81" s="26">
        <f t="shared" si="8"/>
        <v>0</v>
      </c>
      <c r="J81" s="26">
        <f t="shared" si="9"/>
        <v>0</v>
      </c>
      <c r="K81" s="7"/>
    </row>
    <row r="82" spans="1:11" ht="17.100000000000001" customHeight="1" thickBot="1">
      <c r="A82" s="17" t="s">
        <v>48</v>
      </c>
      <c r="B82" s="17"/>
      <c r="C82" s="5"/>
      <c r="D82" s="6"/>
      <c r="E82" s="18">
        <v>60</v>
      </c>
      <c r="F82" s="18" t="s">
        <v>19</v>
      </c>
      <c r="G82" s="6"/>
      <c r="H82" s="57">
        <f t="shared" si="7"/>
        <v>0</v>
      </c>
      <c r="I82" s="26">
        <f t="shared" si="8"/>
        <v>0</v>
      </c>
      <c r="J82" s="26">
        <f t="shared" si="9"/>
        <v>0</v>
      </c>
      <c r="K82" s="7"/>
    </row>
    <row r="83" spans="1:11" ht="17.100000000000001" customHeight="1" thickBot="1">
      <c r="A83" s="17" t="s">
        <v>49</v>
      </c>
      <c r="B83" s="17"/>
      <c r="C83" s="5"/>
      <c r="D83" s="6"/>
      <c r="E83" s="18">
        <v>100</v>
      </c>
      <c r="F83" s="18" t="s">
        <v>19</v>
      </c>
      <c r="G83" s="6"/>
      <c r="H83" s="57">
        <f t="shared" si="7"/>
        <v>0</v>
      </c>
      <c r="I83" s="26">
        <f t="shared" si="8"/>
        <v>0</v>
      </c>
      <c r="J83" s="26">
        <f t="shared" si="9"/>
        <v>0</v>
      </c>
      <c r="K83" s="7"/>
    </row>
    <row r="84" spans="1:11" ht="17.100000000000001" customHeight="1" thickBot="1">
      <c r="A84" s="17" t="s">
        <v>50</v>
      </c>
      <c r="B84" s="17"/>
      <c r="C84" s="5"/>
      <c r="D84" s="6"/>
      <c r="E84" s="18">
        <v>100</v>
      </c>
      <c r="F84" s="18" t="s">
        <v>19</v>
      </c>
      <c r="G84" s="6"/>
      <c r="H84" s="57">
        <f t="shared" si="7"/>
        <v>0</v>
      </c>
      <c r="I84" s="26">
        <f t="shared" si="8"/>
        <v>0</v>
      </c>
      <c r="J84" s="26">
        <f t="shared" si="9"/>
        <v>0</v>
      </c>
      <c r="K84" s="7"/>
    </row>
    <row r="85" spans="1:11" ht="17.100000000000001" customHeight="1" thickBot="1">
      <c r="A85" s="17" t="s">
        <v>51</v>
      </c>
      <c r="B85" s="17"/>
      <c r="C85" s="8"/>
      <c r="D85" s="8"/>
      <c r="E85" s="20">
        <v>80</v>
      </c>
      <c r="F85" s="20" t="s">
        <v>19</v>
      </c>
      <c r="G85" s="6"/>
      <c r="H85" s="57">
        <f t="shared" si="7"/>
        <v>0</v>
      </c>
      <c r="I85" s="27">
        <f t="shared" si="8"/>
        <v>0</v>
      </c>
      <c r="J85" s="27">
        <f t="shared" si="9"/>
        <v>0</v>
      </c>
      <c r="K85" s="7"/>
    </row>
    <row r="86" spans="1:11" ht="17.100000000000001" customHeight="1" thickBot="1">
      <c r="A86" s="17" t="s">
        <v>52</v>
      </c>
      <c r="B86" s="17" t="s">
        <v>64</v>
      </c>
      <c r="C86" s="5"/>
      <c r="D86" s="6"/>
      <c r="E86" s="18">
        <v>80</v>
      </c>
      <c r="F86" s="18" t="s">
        <v>19</v>
      </c>
      <c r="G86" s="6"/>
      <c r="H86" s="57">
        <f t="shared" si="7"/>
        <v>0</v>
      </c>
      <c r="I86" s="26">
        <f t="shared" si="8"/>
        <v>0</v>
      </c>
      <c r="J86" s="26">
        <f t="shared" si="9"/>
        <v>0</v>
      </c>
      <c r="K86" s="7"/>
    </row>
    <row r="87" spans="1:11" ht="17.100000000000001" customHeight="1" thickBot="1">
      <c r="A87" s="17" t="s">
        <v>95</v>
      </c>
      <c r="B87" s="17"/>
      <c r="C87" s="5"/>
      <c r="D87" s="6"/>
      <c r="E87" s="18">
        <v>160</v>
      </c>
      <c r="F87" s="18" t="s">
        <v>19</v>
      </c>
      <c r="G87" s="6"/>
      <c r="H87" s="57">
        <f t="shared" si="7"/>
        <v>0</v>
      </c>
      <c r="I87" s="26">
        <f t="shared" si="8"/>
        <v>0</v>
      </c>
      <c r="J87" s="26">
        <f t="shared" si="9"/>
        <v>0</v>
      </c>
      <c r="K87" s="7"/>
    </row>
    <row r="88" spans="1:11" ht="17.100000000000001" customHeight="1" thickBot="1">
      <c r="A88" s="17" t="s">
        <v>96</v>
      </c>
      <c r="B88" s="17"/>
      <c r="C88" s="5"/>
      <c r="D88" s="6"/>
      <c r="E88" s="18">
        <v>80</v>
      </c>
      <c r="F88" s="18" t="s">
        <v>19</v>
      </c>
      <c r="G88" s="6"/>
      <c r="H88" s="57">
        <f t="shared" si="7"/>
        <v>0</v>
      </c>
      <c r="I88" s="26">
        <f t="shared" si="8"/>
        <v>0</v>
      </c>
      <c r="J88" s="26">
        <f t="shared" si="9"/>
        <v>0</v>
      </c>
      <c r="K88" s="7"/>
    </row>
    <row r="89" spans="1:11" ht="17.100000000000001" customHeight="1" thickBot="1">
      <c r="A89" s="17" t="s">
        <v>67</v>
      </c>
      <c r="B89" s="17"/>
      <c r="C89" s="5"/>
      <c r="D89" s="6"/>
      <c r="E89" s="18">
        <v>1200</v>
      </c>
      <c r="F89" s="18" t="s">
        <v>19</v>
      </c>
      <c r="G89" s="6"/>
      <c r="H89" s="57">
        <f t="shared" si="7"/>
        <v>0</v>
      </c>
      <c r="I89" s="26">
        <f t="shared" si="8"/>
        <v>0</v>
      </c>
      <c r="J89" s="26">
        <f t="shared" si="9"/>
        <v>0</v>
      </c>
      <c r="K89" s="7"/>
    </row>
    <row r="90" spans="1:11" ht="17.100000000000001" customHeight="1" thickBot="1">
      <c r="A90" s="17" t="s">
        <v>53</v>
      </c>
      <c r="B90" s="17"/>
      <c r="C90" s="5"/>
      <c r="D90" s="6"/>
      <c r="E90" s="18">
        <v>60</v>
      </c>
      <c r="F90" s="18" t="s">
        <v>19</v>
      </c>
      <c r="G90" s="6"/>
      <c r="H90" s="57">
        <f t="shared" si="7"/>
        <v>0</v>
      </c>
      <c r="I90" s="26">
        <f t="shared" si="8"/>
        <v>0</v>
      </c>
      <c r="J90" s="26">
        <f t="shared" si="9"/>
        <v>0</v>
      </c>
      <c r="K90" s="7"/>
    </row>
    <row r="91" spans="1:11" ht="17.100000000000001" customHeight="1" thickBot="1">
      <c r="A91" s="17" t="s">
        <v>54</v>
      </c>
      <c r="B91" s="17"/>
      <c r="C91" s="5"/>
      <c r="D91" s="6"/>
      <c r="E91" s="18">
        <v>110</v>
      </c>
      <c r="F91" s="18" t="s">
        <v>19</v>
      </c>
      <c r="G91" s="6"/>
      <c r="H91" s="57">
        <f t="shared" si="7"/>
        <v>0</v>
      </c>
      <c r="I91" s="26">
        <f t="shared" si="8"/>
        <v>0</v>
      </c>
      <c r="J91" s="26">
        <f t="shared" si="9"/>
        <v>0</v>
      </c>
      <c r="K91" s="7"/>
    </row>
    <row r="92" spans="1:11" ht="17.100000000000001" customHeight="1" thickBot="1">
      <c r="A92" s="17" t="s">
        <v>55</v>
      </c>
      <c r="B92" s="17"/>
      <c r="C92" s="5"/>
      <c r="D92" s="6"/>
      <c r="E92" s="18">
        <v>5</v>
      </c>
      <c r="F92" s="18" t="s">
        <v>20</v>
      </c>
      <c r="G92" s="6"/>
      <c r="H92" s="57">
        <f t="shared" si="7"/>
        <v>0</v>
      </c>
      <c r="I92" s="26">
        <f t="shared" si="8"/>
        <v>0</v>
      </c>
      <c r="J92" s="26">
        <f t="shared" si="9"/>
        <v>0</v>
      </c>
      <c r="K92" s="7"/>
    </row>
    <row r="93" spans="1:11" ht="17.100000000000001" customHeight="1" thickBot="1">
      <c r="A93" s="17" t="s">
        <v>60</v>
      </c>
      <c r="B93" s="17"/>
      <c r="C93" s="5"/>
      <c r="D93" s="6"/>
      <c r="E93" s="18">
        <v>6</v>
      </c>
      <c r="F93" s="18" t="s">
        <v>20</v>
      </c>
      <c r="G93" s="6"/>
      <c r="H93" s="57">
        <f t="shared" si="7"/>
        <v>0</v>
      </c>
      <c r="I93" s="26">
        <f>E93*G93</f>
        <v>0</v>
      </c>
      <c r="J93" s="26">
        <f>E93*H93</f>
        <v>0</v>
      </c>
      <c r="K93" s="7"/>
    </row>
    <row r="94" spans="1:11" ht="17.100000000000001" customHeight="1" thickBot="1">
      <c r="A94" s="17" t="s">
        <v>61</v>
      </c>
      <c r="B94" s="17"/>
      <c r="C94" s="5"/>
      <c r="D94" s="6"/>
      <c r="E94" s="18">
        <v>6</v>
      </c>
      <c r="F94" s="18" t="s">
        <v>20</v>
      </c>
      <c r="G94" s="6"/>
      <c r="H94" s="57">
        <f t="shared" si="7"/>
        <v>0</v>
      </c>
      <c r="I94" s="26">
        <f>E94*G94</f>
        <v>0</v>
      </c>
      <c r="J94" s="26">
        <f>E94*H94</f>
        <v>0</v>
      </c>
      <c r="K94" s="7"/>
    </row>
    <row r="95" spans="1:11" ht="15.75" thickBot="1">
      <c r="A95" s="39" t="s">
        <v>59</v>
      </c>
      <c r="B95" s="40"/>
      <c r="C95" s="40"/>
      <c r="D95" s="40"/>
      <c r="E95" s="40"/>
      <c r="F95" s="40"/>
      <c r="G95" s="40"/>
      <c r="H95" s="41"/>
      <c r="I95" s="29">
        <f>SUM(I75:I94,I42:I62,I10:I29)</f>
        <v>0</v>
      </c>
      <c r="J95" s="29">
        <f>SUM(J75:J94,J42:J62,J10:J29)</f>
        <v>0</v>
      </c>
      <c r="K95" s="13"/>
    </row>
    <row r="96" spans="1:11" ht="15" customHeight="1">
      <c r="A96" s="3" t="s">
        <v>31</v>
      </c>
      <c r="B96" s="3"/>
      <c r="C96" s="10"/>
      <c r="D96" s="10"/>
      <c r="E96" s="10"/>
      <c r="F96" s="10"/>
      <c r="G96" s="10"/>
      <c r="H96" s="10"/>
      <c r="I96" s="10"/>
      <c r="J96" s="14"/>
      <c r="K96" s="23"/>
    </row>
    <row r="97" spans="1:11" ht="15" customHeight="1">
      <c r="A97" s="24" t="s">
        <v>32</v>
      </c>
      <c r="B97" s="24"/>
      <c r="C97" s="11" t="s">
        <v>33</v>
      </c>
      <c r="D97" s="30"/>
      <c r="E97" s="30"/>
      <c r="F97" s="12"/>
      <c r="G97" s="31" t="s">
        <v>34</v>
      </c>
      <c r="H97" s="31"/>
      <c r="I97" s="32"/>
      <c r="J97" s="32"/>
      <c r="K97" s="32"/>
    </row>
  </sheetData>
  <sheetProtection password="CDF8" sheet="1" objects="1" scenarios="1"/>
  <mergeCells count="55">
    <mergeCell ref="C3:I3"/>
    <mergeCell ref="E1:I1"/>
    <mergeCell ref="J1:K1"/>
    <mergeCell ref="C2:I2"/>
    <mergeCell ref="C4:I4"/>
    <mergeCell ref="C5:I5"/>
    <mergeCell ref="A8:A9"/>
    <mergeCell ref="C8:C9"/>
    <mergeCell ref="D8:D9"/>
    <mergeCell ref="E8:E9"/>
    <mergeCell ref="B8:B9"/>
    <mergeCell ref="E33:I33"/>
    <mergeCell ref="J33:K33"/>
    <mergeCell ref="C34:I34"/>
    <mergeCell ref="C35:I35"/>
    <mergeCell ref="F8:F9"/>
    <mergeCell ref="G8:H8"/>
    <mergeCell ref="I8:J8"/>
    <mergeCell ref="K8:K9"/>
    <mergeCell ref="D31:E31"/>
    <mergeCell ref="G31:H31"/>
    <mergeCell ref="I31:K31"/>
    <mergeCell ref="C36:I36"/>
    <mergeCell ref="C37:I37"/>
    <mergeCell ref="A40:A41"/>
    <mergeCell ref="C40:C41"/>
    <mergeCell ref="D40:D41"/>
    <mergeCell ref="E40:E41"/>
    <mergeCell ref="B40:B41"/>
    <mergeCell ref="F40:F41"/>
    <mergeCell ref="G40:H40"/>
    <mergeCell ref="I40:J40"/>
    <mergeCell ref="K40:K41"/>
    <mergeCell ref="D64:E64"/>
    <mergeCell ref="G64:H64"/>
    <mergeCell ref="I64:K64"/>
    <mergeCell ref="C69:I69"/>
    <mergeCell ref="C70:I70"/>
    <mergeCell ref="E66:I66"/>
    <mergeCell ref="J66:K66"/>
    <mergeCell ref="C67:I67"/>
    <mergeCell ref="C68:I68"/>
    <mergeCell ref="D97:E97"/>
    <mergeCell ref="G97:H97"/>
    <mergeCell ref="I97:K97"/>
    <mergeCell ref="F73:F74"/>
    <mergeCell ref="G73:H73"/>
    <mergeCell ref="I73:J73"/>
    <mergeCell ref="K73:K74"/>
    <mergeCell ref="A95:H95"/>
    <mergeCell ref="A73:A74"/>
    <mergeCell ref="C73:C74"/>
    <mergeCell ref="D73:D74"/>
    <mergeCell ref="E73:E74"/>
    <mergeCell ref="B73:B74"/>
  </mergeCells>
  <pageMargins left="0.2" right="0.25" top="0.45" bottom="0.45" header="0.31496062992125984" footer="0.31496062992125984"/>
  <pageSetup paperSize="9" scale="98" orientation="landscape" r:id="rId1"/>
  <rowBreaks count="2" manualBreakCount="2"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Epic1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2021-05-07T12:44:31Z</cp:lastPrinted>
  <dcterms:created xsi:type="dcterms:W3CDTF">2021-04-13T08:54:51Z</dcterms:created>
  <dcterms:modified xsi:type="dcterms:W3CDTF">2021-05-07T13:40:01Z</dcterms:modified>
</cp:coreProperties>
</file>