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Marchés\MAPA Produits d'entretien\2021\Dossier de consultation\"/>
    </mc:Choice>
  </mc:AlternateContent>
  <bookViews>
    <workbookView xWindow="120" yWindow="105" windowWidth="15135" windowHeight="8085"/>
  </bookViews>
  <sheets>
    <sheet name="Produits d'entrien et lessiviel" sheetId="1" r:id="rId1"/>
    <sheet name="Feuil3" sheetId="3" r:id="rId2"/>
  </sheets>
  <calcPr calcId="152511"/>
</workbook>
</file>

<file path=xl/calcChain.xml><?xml version="1.0" encoding="utf-8"?>
<calcChain xmlns="http://schemas.openxmlformats.org/spreadsheetml/2006/main">
  <c r="G21" i="1" l="1"/>
  <c r="H21" i="1" s="1"/>
  <c r="G22" i="1"/>
  <c r="I22" i="1" s="1"/>
  <c r="H22" i="1"/>
  <c r="G23" i="1"/>
  <c r="H23" i="1"/>
  <c r="I23" i="1"/>
  <c r="G18" i="1"/>
  <c r="H18" i="1" s="1"/>
  <c r="G17" i="1"/>
  <c r="H17" i="1" s="1"/>
  <c r="G20" i="1"/>
  <c r="H20" i="1" s="1"/>
  <c r="G24" i="1"/>
  <c r="H24" i="1" s="1"/>
  <c r="G16" i="1"/>
  <c r="I16" i="1" s="1"/>
  <c r="G25" i="1"/>
  <c r="I25" i="1" s="1"/>
  <c r="G19" i="1"/>
  <c r="H19" i="1" s="1"/>
  <c r="G15" i="1"/>
  <c r="I15" i="1" s="1"/>
  <c r="I21" i="1" l="1"/>
  <c r="I18" i="1"/>
  <c r="H16" i="1"/>
  <c r="I17" i="1"/>
  <c r="H25" i="1"/>
  <c r="I19" i="1"/>
  <c r="I20" i="1"/>
  <c r="I24" i="1"/>
  <c r="H15" i="1"/>
  <c r="I27" i="1" l="1"/>
  <c r="H27" i="1"/>
</calcChain>
</file>

<file path=xl/sharedStrings.xml><?xml version="1.0" encoding="utf-8"?>
<sst xmlns="http://schemas.openxmlformats.org/spreadsheetml/2006/main" count="49" uniqueCount="35">
  <si>
    <t>Désignation Produit</t>
  </si>
  <si>
    <t>BORDEREAU DE PRIX</t>
  </si>
  <si>
    <t>Quantité minimum</t>
  </si>
  <si>
    <t>Quantité maximum</t>
  </si>
  <si>
    <t>TVA</t>
  </si>
  <si>
    <t xml:space="preserve">Produit lavage pour lave vaisselle </t>
  </si>
  <si>
    <t>Kilo</t>
  </si>
  <si>
    <t>Observation</t>
  </si>
  <si>
    <t>Echantillon</t>
  </si>
  <si>
    <t>Produit ou liquide rénovation de la vaisselle</t>
  </si>
  <si>
    <t>Litre</t>
  </si>
  <si>
    <t>Produit inox - spray de 250 ml</t>
  </si>
  <si>
    <t>Unité</t>
  </si>
  <si>
    <t>Produit vitres</t>
  </si>
  <si>
    <t>Produit dégraissant, désinfectant des surfaces et des sols carrelés (cuisine, plonge, quai de réception marchandises, local poubelle)</t>
  </si>
  <si>
    <t>Produit rinçage pour lave vaisselle</t>
  </si>
  <si>
    <t>Prix unitaire HT</t>
  </si>
  <si>
    <t>Prix unitaire TTC</t>
  </si>
  <si>
    <t>Total TTC mini</t>
  </si>
  <si>
    <t>Total TTC maxi</t>
  </si>
  <si>
    <t>Avec mise à disposition de 2 doseurs</t>
  </si>
  <si>
    <t>Avec mise à disposition d'1 doseur</t>
  </si>
  <si>
    <t>Produit détartrant pour machines et autres (robinetterie / fontaine à eau / etc)</t>
  </si>
  <si>
    <t>Avce mise à disposition de 7 centrales de dilution</t>
  </si>
  <si>
    <t>TOTAL GENERAL LOT N°4</t>
  </si>
  <si>
    <t>Prix unitaire demandé</t>
  </si>
  <si>
    <t>lot n°4 : Produits d'entretien et lessiviels</t>
  </si>
  <si>
    <t>Produit entretien sauteuses</t>
  </si>
  <si>
    <t>Détartrant pour four Rational</t>
  </si>
  <si>
    <t>kilo</t>
  </si>
  <si>
    <t>Pastilles lavage pour four Rational</t>
  </si>
  <si>
    <t>Produit dégraissant pour bac à frites et pièces métallique friteuse</t>
  </si>
  <si>
    <t>MARCHE PRODUIT D'ENTRETIEN ET D'HYGIENE</t>
  </si>
  <si>
    <t>%</t>
  </si>
  <si>
    <t>Pourcentage de remise accordé sur les autres produits de votre 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</si>
</sst>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44" fontId="1" fillId="0" borderId="0" xfId="1" applyFont="1"/>
    <xf numFmtId="44" fontId="6" fillId="0" borderId="0" xfId="1" applyFont="1"/>
    <xf numFmtId="9" fontId="1" fillId="0" borderId="0" xfId="2" applyFont="1"/>
    <xf numFmtId="9" fontId="6" fillId="0" borderId="0" xfId="2" applyFont="1"/>
    <xf numFmtId="44" fontId="1" fillId="0" borderId="1" xfId="1" applyFont="1" applyBorder="1" applyAlignment="1">
      <alignment vertical="center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/>
    </xf>
    <xf numFmtId="9" fontId="1" fillId="0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4" fontId="1" fillId="2" borderId="1" xfId="1" applyFont="1" applyFill="1" applyBorder="1" applyAlignment="1">
      <alignment vertical="center"/>
    </xf>
    <xf numFmtId="9" fontId="1" fillId="2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1" applyFont="1" applyBorder="1"/>
    <xf numFmtId="9" fontId="1" fillId="0" borderId="1" xfId="2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44" fontId="1" fillId="0" borderId="2" xfId="1" applyFont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266700</xdr:colOff>
      <xdr:row>5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1450" y="114300"/>
          <a:ext cx="2959100" cy="952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900" b="1">
              <a:latin typeface="Arial" pitchFamily="34" charset="0"/>
              <a:cs typeface="Arial" pitchFamily="34" charset="0"/>
            </a:rPr>
            <a:t>LYCEE ALAIN-FOURNIER</a:t>
          </a:r>
        </a:p>
        <a:p>
          <a:pPr algn="ctr"/>
          <a:r>
            <a:rPr lang="fr-FR" sz="900" b="1">
              <a:latin typeface="Arial" pitchFamily="34" charset="0"/>
              <a:cs typeface="Arial" pitchFamily="34" charset="0"/>
            </a:rPr>
            <a:t>50,</a:t>
          </a:r>
          <a:r>
            <a:rPr lang="fr-FR" sz="900" b="1" baseline="0">
              <a:latin typeface="Arial" pitchFamily="34" charset="0"/>
              <a:cs typeface="Arial" pitchFamily="34" charset="0"/>
            </a:rPr>
            <a:t> rue Stéphane Mallarmé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18000 BOURGES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tél : 02.48.23.11.88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Fax : 02.48.23.11.81</a:t>
          </a:r>
        </a:p>
        <a:p>
          <a:pPr algn="ctr"/>
          <a:r>
            <a:rPr lang="fr-FR" sz="900" b="1" baseline="0">
              <a:latin typeface="Arial" pitchFamily="34" charset="0"/>
              <a:cs typeface="Arial" pitchFamily="34" charset="0"/>
            </a:rPr>
            <a:t>Email : marilyne.missonnier@ac-orleans-tours.fr</a:t>
          </a:r>
          <a:endParaRPr lang="fr-FR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1576916</xdr:colOff>
      <xdr:row>28</xdr:row>
      <xdr:rowOff>63500</xdr:rowOff>
    </xdr:from>
    <xdr:to>
      <xdr:col>9</xdr:col>
      <xdr:colOff>658282</xdr:colOff>
      <xdr:row>37</xdr:row>
      <xdr:rowOff>120650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76916" y="7948083"/>
          <a:ext cx="9072033" cy="2247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latin typeface="Arial" pitchFamily="34" charset="0"/>
              <a:cs typeface="Arial" pitchFamily="34" charset="0"/>
            </a:rPr>
            <a:t>A</a:t>
          </a:r>
          <a:r>
            <a:rPr lang="fr-FR" sz="1200" baseline="0">
              <a:latin typeface="Arial" pitchFamily="34" charset="0"/>
              <a:cs typeface="Arial" pitchFamily="34" charset="0"/>
            </a:rPr>
            <a:t>                                 le                             	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                         le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est acceptée la présente offre pour valoir d'acte d'engagement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fournisseur			Le proviseur du lycée Alain-Fournier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endParaRPr lang="fr-FR" sz="1200" baseline="0">
            <a:latin typeface="Arial" pitchFamily="34" charset="0"/>
            <a:cs typeface="Arial" pitchFamily="34" charset="0"/>
          </a:endParaRPr>
        </a:p>
        <a:p>
          <a:r>
            <a:rPr lang="fr-FR" sz="1200" baseline="0">
              <a:latin typeface="Arial" pitchFamily="34" charset="0"/>
              <a:cs typeface="Arial" pitchFamily="34" charset="0"/>
            </a:rPr>
            <a:t>				</a:t>
          </a:r>
          <a:endParaRPr lang="fr-FR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topLeftCell="A10" zoomScale="90" zoomScaleNormal="90" workbookViewId="0">
      <selection activeCell="K26" sqref="K26"/>
    </sheetView>
  </sheetViews>
  <sheetFormatPr baseColWidth="10" defaultColWidth="11.42578125" defaultRowHeight="20.100000000000001" customHeight="1" x14ac:dyDescent="0.2"/>
  <cols>
    <col min="1" max="1" width="41" style="1" customWidth="1"/>
    <col min="2" max="2" width="23.42578125" style="1" customWidth="1"/>
    <col min="3" max="3" width="11.5703125" style="1" customWidth="1"/>
    <col min="4" max="4" width="12.5703125" style="1" customWidth="1"/>
    <col min="5" max="5" width="13.140625" style="7" bestFit="1" customWidth="1"/>
    <col min="6" max="6" width="5.85546875" style="9" bestFit="1" customWidth="1"/>
    <col min="7" max="7" width="15.28515625" style="7" bestFit="1" customWidth="1"/>
    <col min="8" max="9" width="13.42578125" style="7" bestFit="1" customWidth="1"/>
    <col min="10" max="10" width="19.5703125" style="1" bestFit="1" customWidth="1"/>
    <col min="11" max="11" width="18.7109375" style="1" customWidth="1"/>
    <col min="12" max="16384" width="11.42578125" style="1"/>
  </cols>
  <sheetData>
    <row r="1" spans="1:11" ht="15" customHeight="1" x14ac:dyDescent="0.2"/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/>
    <row r="6" spans="1:11" ht="15" customHeight="1" x14ac:dyDescent="0.2"/>
    <row r="7" spans="1:11" ht="15" customHeight="1" x14ac:dyDescent="0.25">
      <c r="A7" s="3"/>
      <c r="B7" s="3"/>
      <c r="C7" s="3"/>
      <c r="D7" s="3"/>
      <c r="E7" s="8"/>
      <c r="F7" s="10"/>
      <c r="G7" s="8"/>
      <c r="H7" s="8"/>
      <c r="I7" s="8"/>
      <c r="J7" s="3"/>
      <c r="K7" s="3"/>
    </row>
    <row r="8" spans="1:11" ht="15" customHeight="1" x14ac:dyDescent="0.25">
      <c r="A8" s="3"/>
      <c r="B8" s="3"/>
      <c r="C8" s="3"/>
      <c r="D8" s="3"/>
      <c r="E8" s="8"/>
      <c r="F8" s="10"/>
      <c r="G8" s="8"/>
      <c r="H8" s="8"/>
      <c r="I8" s="8"/>
      <c r="J8" s="3"/>
      <c r="K8" s="3"/>
    </row>
    <row r="9" spans="1:11" ht="15" customHeight="1" x14ac:dyDescent="0.25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" customHeight="1" x14ac:dyDescent="0.25">
      <c r="A10" s="32" t="s">
        <v>32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5" customHeight="1" x14ac:dyDescent="0.25">
      <c r="A11" s="3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5" customHeight="1" x14ac:dyDescent="0.2"/>
    <row r="13" spans="1:11" ht="15" customHeight="1" x14ac:dyDescent="0.2"/>
    <row r="14" spans="1:11" ht="37.5" customHeight="1" x14ac:dyDescent="0.2">
      <c r="A14" s="4" t="s">
        <v>0</v>
      </c>
      <c r="B14" s="4" t="s">
        <v>25</v>
      </c>
      <c r="C14" s="4" t="s">
        <v>2</v>
      </c>
      <c r="D14" s="4" t="s">
        <v>3</v>
      </c>
      <c r="E14" s="5" t="s">
        <v>16</v>
      </c>
      <c r="F14" s="6" t="s">
        <v>4</v>
      </c>
      <c r="G14" s="5" t="s">
        <v>17</v>
      </c>
      <c r="H14" s="5" t="s">
        <v>18</v>
      </c>
      <c r="I14" s="5" t="s">
        <v>19</v>
      </c>
      <c r="J14" s="4" t="s">
        <v>7</v>
      </c>
      <c r="K14" s="4" t="s">
        <v>8</v>
      </c>
    </row>
    <row r="15" spans="1:11" ht="45" x14ac:dyDescent="0.2">
      <c r="A15" s="18" t="s">
        <v>22</v>
      </c>
      <c r="B15" s="19" t="s">
        <v>10</v>
      </c>
      <c r="C15" s="26">
        <v>200</v>
      </c>
      <c r="D15" s="26">
        <v>240</v>
      </c>
      <c r="E15" s="20"/>
      <c r="F15" s="21"/>
      <c r="G15" s="20">
        <f t="shared" ref="G15:G19" si="0">E15*F15+E15</f>
        <v>0</v>
      </c>
      <c r="H15" s="20">
        <f>C15*G15</f>
        <v>0</v>
      </c>
      <c r="I15" s="20">
        <f>D15*G15</f>
        <v>0</v>
      </c>
      <c r="J15" s="22"/>
      <c r="K15" s="23" t="s">
        <v>8</v>
      </c>
    </row>
    <row r="16" spans="1:11" ht="64.5" customHeight="1" x14ac:dyDescent="0.2">
      <c r="A16" s="18" t="s">
        <v>14</v>
      </c>
      <c r="B16" s="19" t="s">
        <v>10</v>
      </c>
      <c r="C16" s="26">
        <v>500</v>
      </c>
      <c r="D16" s="26">
        <v>600</v>
      </c>
      <c r="E16" s="20"/>
      <c r="F16" s="21"/>
      <c r="G16" s="20">
        <f>E16*F16+E16</f>
        <v>0</v>
      </c>
      <c r="H16" s="20">
        <f>C16*G16</f>
        <v>0</v>
      </c>
      <c r="I16" s="20">
        <f>D16*G16</f>
        <v>0</v>
      </c>
      <c r="J16" s="22" t="s">
        <v>23</v>
      </c>
      <c r="K16" s="23" t="s">
        <v>8</v>
      </c>
    </row>
    <row r="17" spans="1:11" ht="45" x14ac:dyDescent="0.2">
      <c r="A17" s="18" t="s">
        <v>5</v>
      </c>
      <c r="B17" s="19" t="s">
        <v>6</v>
      </c>
      <c r="C17" s="26">
        <v>600</v>
      </c>
      <c r="D17" s="26">
        <v>1100</v>
      </c>
      <c r="E17" s="20"/>
      <c r="F17" s="21"/>
      <c r="G17" s="20">
        <f>E17*F17+E17</f>
        <v>0</v>
      </c>
      <c r="H17" s="20">
        <f>C17*G17</f>
        <v>0</v>
      </c>
      <c r="I17" s="20">
        <f>D17*G17</f>
        <v>0</v>
      </c>
      <c r="J17" s="22" t="s">
        <v>20</v>
      </c>
      <c r="K17" s="23" t="s">
        <v>8</v>
      </c>
    </row>
    <row r="18" spans="1:11" ht="45" x14ac:dyDescent="0.2">
      <c r="A18" s="18" t="s">
        <v>15</v>
      </c>
      <c r="B18" s="19" t="s">
        <v>6</v>
      </c>
      <c r="C18" s="26">
        <v>100</v>
      </c>
      <c r="D18" s="26">
        <v>200</v>
      </c>
      <c r="E18" s="20"/>
      <c r="F18" s="21"/>
      <c r="G18" s="20">
        <f>E18*F18+E18</f>
        <v>0</v>
      </c>
      <c r="H18" s="20">
        <f>C18*G18</f>
        <v>0</v>
      </c>
      <c r="I18" s="20">
        <f>D18*G18</f>
        <v>0</v>
      </c>
      <c r="J18" s="22" t="s">
        <v>21</v>
      </c>
      <c r="K18" s="23" t="s">
        <v>8</v>
      </c>
    </row>
    <row r="19" spans="1:11" ht="30.95" customHeight="1" x14ac:dyDescent="0.2">
      <c r="A19" s="18" t="s">
        <v>9</v>
      </c>
      <c r="B19" s="19" t="s">
        <v>6</v>
      </c>
      <c r="C19" s="26">
        <v>20</v>
      </c>
      <c r="D19" s="26">
        <v>25</v>
      </c>
      <c r="E19" s="20"/>
      <c r="F19" s="21"/>
      <c r="G19" s="20">
        <f t="shared" si="0"/>
        <v>0</v>
      </c>
      <c r="H19" s="20">
        <f t="shared" ref="H19" si="1">C19*G19</f>
        <v>0</v>
      </c>
      <c r="I19" s="20">
        <f t="shared" ref="I19" si="2">D19*G19</f>
        <v>0</v>
      </c>
      <c r="J19" s="22"/>
      <c r="K19" s="23" t="s">
        <v>8</v>
      </c>
    </row>
    <row r="20" spans="1:11" ht="24.95" customHeight="1" x14ac:dyDescent="0.2">
      <c r="A20" s="18" t="s">
        <v>27</v>
      </c>
      <c r="B20" s="19" t="s">
        <v>10</v>
      </c>
      <c r="C20" s="26">
        <v>50</v>
      </c>
      <c r="D20" s="26">
        <v>90</v>
      </c>
      <c r="E20" s="20"/>
      <c r="F20" s="21"/>
      <c r="G20" s="20">
        <f>E20*F20+E20</f>
        <v>0</v>
      </c>
      <c r="H20" s="20">
        <f>C20*G20</f>
        <v>0</v>
      </c>
      <c r="I20" s="20">
        <f>D20*G20</f>
        <v>0</v>
      </c>
      <c r="J20" s="22"/>
      <c r="K20" s="23" t="s">
        <v>8</v>
      </c>
    </row>
    <row r="21" spans="1:11" ht="24.95" customHeight="1" x14ac:dyDescent="0.2">
      <c r="A21" s="13" t="s">
        <v>28</v>
      </c>
      <c r="B21" s="2" t="s">
        <v>29</v>
      </c>
      <c r="C21" s="27">
        <v>2</v>
      </c>
      <c r="D21" s="27">
        <v>5</v>
      </c>
      <c r="E21" s="16"/>
      <c r="F21" s="17"/>
      <c r="G21" s="16">
        <f t="shared" ref="G21:G23" si="3">E21*F21+E21</f>
        <v>0</v>
      </c>
      <c r="H21" s="16">
        <f t="shared" ref="H21:H23" si="4">C21*G21</f>
        <v>0</v>
      </c>
      <c r="I21" s="16">
        <f t="shared" ref="I21:I23" si="5">D21*G21</f>
        <v>0</v>
      </c>
      <c r="J21" s="14"/>
      <c r="K21" s="15"/>
    </row>
    <row r="22" spans="1:11" ht="24.95" customHeight="1" x14ac:dyDescent="0.2">
      <c r="A22" s="13" t="s">
        <v>30</v>
      </c>
      <c r="B22" s="24" t="s">
        <v>6</v>
      </c>
      <c r="C22" s="27">
        <v>2</v>
      </c>
      <c r="D22" s="27">
        <v>5</v>
      </c>
      <c r="E22" s="16"/>
      <c r="F22" s="17"/>
      <c r="G22" s="16">
        <f t="shared" si="3"/>
        <v>0</v>
      </c>
      <c r="H22" s="16">
        <f t="shared" si="4"/>
        <v>0</v>
      </c>
      <c r="I22" s="16">
        <f t="shared" si="5"/>
        <v>0</v>
      </c>
      <c r="J22" s="14"/>
      <c r="K22" s="15"/>
    </row>
    <row r="23" spans="1:11" ht="30" x14ac:dyDescent="0.2">
      <c r="A23" s="25" t="s">
        <v>31</v>
      </c>
      <c r="B23" s="24" t="s">
        <v>6</v>
      </c>
      <c r="C23" s="28">
        <v>10</v>
      </c>
      <c r="D23" s="28">
        <v>20</v>
      </c>
      <c r="E23" s="29"/>
      <c r="F23" s="30"/>
      <c r="G23" s="16">
        <f t="shared" si="3"/>
        <v>0</v>
      </c>
      <c r="H23" s="16">
        <f t="shared" si="4"/>
        <v>0</v>
      </c>
      <c r="I23" s="16">
        <f t="shared" si="5"/>
        <v>0</v>
      </c>
      <c r="J23" s="31"/>
      <c r="K23" s="31"/>
    </row>
    <row r="24" spans="1:11" ht="24.95" customHeight="1" x14ac:dyDescent="0.2">
      <c r="A24" s="18" t="s">
        <v>11</v>
      </c>
      <c r="B24" s="19" t="s">
        <v>12</v>
      </c>
      <c r="C24" s="26">
        <v>5</v>
      </c>
      <c r="D24" s="26">
        <v>10</v>
      </c>
      <c r="E24" s="20"/>
      <c r="F24" s="21"/>
      <c r="G24" s="20">
        <f t="shared" ref="G24:G25" si="6">E24*F24+E24</f>
        <v>0</v>
      </c>
      <c r="H24" s="20">
        <f t="shared" ref="H24:H25" si="7">C24*G24</f>
        <v>0</v>
      </c>
      <c r="I24" s="20">
        <f t="shared" ref="I24:I25" si="8">D24*G24</f>
        <v>0</v>
      </c>
      <c r="J24" s="22"/>
      <c r="K24" s="23" t="s">
        <v>8</v>
      </c>
    </row>
    <row r="25" spans="1:11" ht="22.5" customHeight="1" thickBot="1" x14ac:dyDescent="0.25">
      <c r="A25" s="36" t="s">
        <v>13</v>
      </c>
      <c r="B25" s="37" t="s">
        <v>10</v>
      </c>
      <c r="C25" s="27">
        <v>20</v>
      </c>
      <c r="D25" s="27">
        <v>40</v>
      </c>
      <c r="E25" s="16"/>
      <c r="F25" s="17"/>
      <c r="G25" s="16">
        <f t="shared" si="6"/>
        <v>0</v>
      </c>
      <c r="H25" s="16">
        <f t="shared" si="7"/>
        <v>0</v>
      </c>
      <c r="I25" s="16">
        <f t="shared" si="8"/>
        <v>0</v>
      </c>
      <c r="J25" s="14"/>
      <c r="K25" s="15"/>
    </row>
    <row r="26" spans="1:11" ht="57" customHeight="1" thickBot="1" x14ac:dyDescent="0.25">
      <c r="A26" s="39" t="s">
        <v>34</v>
      </c>
      <c r="B26" s="38" t="s">
        <v>33</v>
      </c>
      <c r="E26" s="1"/>
      <c r="F26" s="1"/>
      <c r="G26" s="1"/>
      <c r="H26" s="1"/>
      <c r="I26" s="1"/>
    </row>
    <row r="27" spans="1:11" ht="27" customHeight="1" x14ac:dyDescent="0.2">
      <c r="A27" s="12"/>
      <c r="B27" s="12"/>
      <c r="C27" s="12"/>
      <c r="D27" s="12"/>
      <c r="E27" s="33" t="s">
        <v>24</v>
      </c>
      <c r="F27" s="34"/>
      <c r="G27" s="35"/>
      <c r="H27" s="11">
        <f>SUM(H15:H25)</f>
        <v>0</v>
      </c>
      <c r="I27" s="11">
        <f>SUM(I15:I25)</f>
        <v>0</v>
      </c>
    </row>
  </sheetData>
  <sortState ref="A26:K29">
    <sortCondition ref="A26:A29"/>
  </sortState>
  <mergeCells count="4">
    <mergeCell ref="A9:K9"/>
    <mergeCell ref="A10:K10"/>
    <mergeCell ref="A11:K11"/>
    <mergeCell ref="E27:G27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 d'entrien et lessiviel</vt:lpstr>
      <vt:lpstr>Feuil3</vt:lpstr>
    </vt:vector>
  </TitlesOfParts>
  <Company>Lyc-alain-fournier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Intendance</dc:creator>
  <cp:lastModifiedBy>gestion1</cp:lastModifiedBy>
  <cp:lastPrinted>2018-11-19T16:22:00Z</cp:lastPrinted>
  <dcterms:created xsi:type="dcterms:W3CDTF">2011-10-13T14:06:26Z</dcterms:created>
  <dcterms:modified xsi:type="dcterms:W3CDTF">2020-10-19T12:11:47Z</dcterms:modified>
</cp:coreProperties>
</file>