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 - AFFAIRES\REGION RHONE ALPES\Lycée Louis Lachenal (74)\ATELIER NORD\DCE\"/>
    </mc:Choice>
  </mc:AlternateContent>
  <bookViews>
    <workbookView xWindow="0" yWindow="0" windowWidth="28800" windowHeight="12435"/>
  </bookViews>
  <sheets>
    <sheet name="LACHENAL - ATELIER NORD" sheetId="7" r:id="rId1"/>
  </sheets>
  <definedNames>
    <definedName name="_xlnm.Print_Area" localSheetId="0">'LACHENAL - ATELIER NORD'!$A$1:$E$89</definedName>
  </definedNames>
  <calcPr calcId="152511"/>
</workbook>
</file>

<file path=xl/calcChain.xml><?xml version="1.0" encoding="utf-8"?>
<calcChain xmlns="http://schemas.openxmlformats.org/spreadsheetml/2006/main">
  <c r="E79" i="7" l="1"/>
  <c r="E37" i="7"/>
  <c r="E27" i="7"/>
  <c r="E36" i="7" l="1"/>
  <c r="E51" i="7" l="1"/>
  <c r="E50" i="7"/>
  <c r="E43" i="7" l="1"/>
  <c r="E42" i="7"/>
  <c r="E41" i="7"/>
  <c r="E40" i="7"/>
  <c r="E39" i="7"/>
  <c r="E71" i="7"/>
  <c r="E45" i="7"/>
  <c r="E73" i="7" l="1"/>
  <c r="E52" i="7"/>
  <c r="E46" i="7"/>
  <c r="E63" i="7"/>
  <c r="E80" i="7"/>
  <c r="E78" i="7"/>
  <c r="E62" i="7"/>
  <c r="E61" i="7"/>
  <c r="E60" i="7"/>
  <c r="E44" i="7"/>
  <c r="E38" i="7"/>
  <c r="E35" i="7"/>
  <c r="E26" i="7"/>
  <c r="E19" i="7"/>
  <c r="E18" i="7"/>
  <c r="E17" i="7"/>
  <c r="E16" i="7"/>
  <c r="E9" i="7"/>
  <c r="E8" i="7"/>
  <c r="E29" i="7" l="1"/>
  <c r="E54" i="7"/>
  <c r="E65" i="7"/>
  <c r="E82" i="7"/>
  <c r="E11" i="7"/>
  <c r="E21" i="7"/>
  <c r="E85" i="7" l="1"/>
  <c r="E87" i="7" s="1"/>
  <c r="E86" i="7" s="1"/>
</calcChain>
</file>

<file path=xl/sharedStrings.xml><?xml version="1.0" encoding="utf-8"?>
<sst xmlns="http://schemas.openxmlformats.org/spreadsheetml/2006/main" count="223" uniqueCount="51">
  <si>
    <t>Désignation</t>
  </si>
  <si>
    <t>U</t>
  </si>
  <si>
    <t>Qté</t>
  </si>
  <si>
    <t>Prix Unitaire</t>
  </si>
  <si>
    <t>Prix Total</t>
  </si>
  <si>
    <t xml:space="preserve"> </t>
  </si>
  <si>
    <t>ENS</t>
  </si>
  <si>
    <t xml:space="preserve">TOTAL : </t>
  </si>
  <si>
    <t>CHEMINEMENTS</t>
  </si>
  <si>
    <t/>
  </si>
  <si>
    <t>ML</t>
  </si>
  <si>
    <t>HYGIÈNE, SÉCURITÉ, PROTECTION DE LA SANTÉ ET CONDITIONS DE TRAVAIL</t>
  </si>
  <si>
    <t>PROTECTION DES OUVRAGES EXISTANTS</t>
  </si>
  <si>
    <t>FRAIS DOSSIER EXECUTION</t>
  </si>
  <si>
    <t>FORMATION DU PERSONNEL</t>
  </si>
  <si>
    <t>FRAIS DE DOE</t>
  </si>
  <si>
    <t>CABLAGES LIES AU SSI</t>
  </si>
  <si>
    <t>INSTALLATIONS DE CHANTIER</t>
  </si>
  <si>
    <t>Câble 1 paire 9/10 type C2 avec écran</t>
  </si>
  <si>
    <t>SYSTÈME DE MISE EN SECURITE INCENDIE</t>
  </si>
  <si>
    <t>FONCTION UNITE GESTION ALARME</t>
  </si>
  <si>
    <t>DEPOSE DES INSTALLATIONS EXISTANTES</t>
  </si>
  <si>
    <t>FRAIS ANNEXES</t>
  </si>
  <si>
    <t>Voies de transmission</t>
  </si>
  <si>
    <t>DECLENCHEURS MANUELS ADRESSABLES Y COMPRIS CAPOT DE PROTECTION</t>
  </si>
  <si>
    <t>REBOUCHAGES</t>
  </si>
  <si>
    <t>RESERVE MATERIEL FOURNI,POSE ET RACCORDE:</t>
  </si>
  <si>
    <t>FRAIS DE MISE EN SERVICE DU SSI</t>
  </si>
  <si>
    <t>DESENFUMAGE</t>
  </si>
  <si>
    <t>FONCTION DESENFUMAGE</t>
  </si>
  <si>
    <t>FONCTION COMPARTIMENTAGE</t>
  </si>
  <si>
    <t>MODULES DEPORTES (MD)</t>
  </si>
  <si>
    <t>DIFFUSEURS VISUELS D'ALARME FEU</t>
  </si>
  <si>
    <t>T.V.A. 20 %:</t>
  </si>
  <si>
    <t>FOURNITURE,POSE ET RACCORDEMENT DE:</t>
  </si>
  <si>
    <t>Câble 2x1,5mm² type CR1</t>
  </si>
  <si>
    <t>Câble 2x1,5mm² type C2</t>
  </si>
  <si>
    <t>BOBINE ELECTRIQUE A INTEGRER DANS COFFRET CO2</t>
  </si>
  <si>
    <t>ASSERVISSEMENT Portes battantes à FA DEPUIS MD</t>
  </si>
  <si>
    <t>ASSERVISSEMENT COFFRET DESENFUMAGE DEPUIS MD</t>
  </si>
  <si>
    <t>ASSERVISSEMENT ARRET TECHNIQUE VENTILATION DEPUIS MD</t>
  </si>
  <si>
    <t>CANALISATIONS ELECTRIQUES DECRIS DANS CCTP</t>
  </si>
  <si>
    <t>DPGF - ATELIER NORD - LYCEE LOUIS LACHENAL</t>
  </si>
  <si>
    <t>LIAISONS INTER BATIMENT - EXTERNAT / ATELIER NORD</t>
  </si>
  <si>
    <t>DIFFUSEURS SONORES ET VISUELS D'ALARME FEU</t>
  </si>
  <si>
    <t>ALIMENTATION ELECTRIQUE DE SECURITE DEPORTEE (AES) Y COMPRIS PROTECTION DEPUIS ARMOIRE DIVISIONNAIRE ET ALIMENTATION</t>
  </si>
  <si>
    <t>VOLUME TECHNIQUE PROTEGE COUPE FEU 1h POUR AES</t>
  </si>
  <si>
    <t>TOTAL H.T. BATIMENTS ATELIER NORD :</t>
  </si>
  <si>
    <t>TOTAL T.T.C. BATIMENT ATELIER NORD :</t>
  </si>
  <si>
    <t>DEPOSE ET DECHARGE DES EQUIPEMENTS DE L'ATELIER NORD</t>
  </si>
  <si>
    <t>DEPOSE ET DECHARGE DES DIFFUSEURS SONORES DE L'ATELIER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</si>
</sst>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u/>
      <sz val="11"/>
      <name val="Tahoma"/>
      <family val="2"/>
    </font>
    <font>
      <sz val="9"/>
      <name val="Tw Cen MT"/>
      <family val="2"/>
    </font>
    <font>
      <sz val="11"/>
      <color theme="1"/>
      <name val="Tw Cen MT"/>
      <family val="2"/>
    </font>
    <font>
      <b/>
      <u/>
      <sz val="11"/>
      <name val="Tw Cen MT"/>
      <family val="2"/>
    </font>
    <font>
      <b/>
      <sz val="12"/>
      <name val="Tw Cen MT"/>
      <family val="2"/>
    </font>
    <font>
      <sz val="10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b/>
      <sz val="11"/>
      <name val="Tw Cen MT"/>
      <family val="2"/>
    </font>
    <font>
      <i/>
      <sz val="10"/>
      <color theme="0" tint="-0.34998626667073579"/>
      <name val="Tw Cen MT"/>
      <family val="2"/>
    </font>
    <font>
      <i/>
      <sz val="9"/>
      <name val="Tw Cen MT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3" applyFont="1" applyBorder="1"/>
    <xf numFmtId="0" fontId="4" fillId="0" borderId="0" xfId="3" applyFont="1" applyFill="1" applyBorder="1" applyAlignment="1">
      <alignment horizontal="left"/>
    </xf>
    <xf numFmtId="0" fontId="0" fillId="0" borderId="0" xfId="0" applyFill="1"/>
    <xf numFmtId="0" fontId="6" fillId="0" borderId="0" xfId="0" applyFont="1"/>
    <xf numFmtId="0" fontId="9" fillId="0" borderId="0" xfId="3" applyFont="1" applyBorder="1" applyAlignment="1">
      <alignment horizontal="center" wrapText="1"/>
    </xf>
    <xf numFmtId="3" fontId="10" fillId="0" borderId="1" xfId="3" applyNumberFormat="1" applyFont="1" applyBorder="1" applyAlignment="1">
      <alignment horizontal="center" vertical="center"/>
    </xf>
    <xf numFmtId="0" fontId="9" fillId="0" borderId="0" xfId="3" applyFont="1"/>
    <xf numFmtId="0" fontId="9" fillId="0" borderId="2" xfId="3" applyFont="1" applyBorder="1"/>
    <xf numFmtId="0" fontId="9" fillId="0" borderId="3" xfId="3" applyFont="1" applyBorder="1"/>
    <xf numFmtId="0" fontId="9" fillId="0" borderId="4" xfId="3" applyFont="1" applyBorder="1"/>
    <xf numFmtId="0" fontId="13" fillId="0" borderId="0" xfId="3" applyFont="1"/>
    <xf numFmtId="0" fontId="9" fillId="0" borderId="0" xfId="3" applyFont="1" applyBorder="1"/>
    <xf numFmtId="0" fontId="7" fillId="0" borderId="0" xfId="3" applyFont="1" applyFill="1" applyBorder="1" applyAlignment="1">
      <alignment horizontal="right"/>
    </xf>
    <xf numFmtId="164" fontId="12" fillId="0" borderId="0" xfId="3" applyNumberFormat="1" applyFont="1" applyFill="1" applyBorder="1" applyAlignment="1">
      <alignment horizontal="right"/>
    </xf>
    <xf numFmtId="0" fontId="9" fillId="0" borderId="10" xfId="3" applyFont="1" applyBorder="1"/>
    <xf numFmtId="0" fontId="9" fillId="3" borderId="3" xfId="3" applyFont="1" applyFill="1" applyBorder="1"/>
    <xf numFmtId="0" fontId="7" fillId="3" borderId="3" xfId="3" applyFont="1" applyFill="1" applyBorder="1" applyAlignment="1">
      <alignment horizontal="left"/>
    </xf>
    <xf numFmtId="164" fontId="9" fillId="0" borderId="0" xfId="3" applyNumberFormat="1" applyFont="1" applyBorder="1"/>
    <xf numFmtId="0" fontId="9" fillId="0" borderId="3" xfId="3" applyNumberFormat="1" applyFont="1" applyBorder="1"/>
    <xf numFmtId="0" fontId="9" fillId="0" borderId="9" xfId="3" applyFont="1" applyBorder="1" applyAlignment="1">
      <alignment horizontal="center" wrapText="1"/>
    </xf>
    <xf numFmtId="0" fontId="9" fillId="0" borderId="15" xfId="3" applyFont="1" applyBorder="1" applyAlignment="1">
      <alignment horizontal="center" wrapText="1"/>
    </xf>
    <xf numFmtId="0" fontId="10" fillId="0" borderId="16" xfId="3" applyFont="1" applyBorder="1" applyAlignment="1">
      <alignment horizontal="center" vertical="center"/>
    </xf>
    <xf numFmtId="3" fontId="10" fillId="0" borderId="17" xfId="3" applyNumberFormat="1" applyFont="1" applyBorder="1" applyAlignment="1">
      <alignment horizontal="center" vertical="center"/>
    </xf>
    <xf numFmtId="0" fontId="9" fillId="0" borderId="7" xfId="3" applyFont="1" applyBorder="1"/>
    <xf numFmtId="0" fontId="9" fillId="0" borderId="18" xfId="3" applyFont="1" applyBorder="1"/>
    <xf numFmtId="0" fontId="7" fillId="3" borderId="19" xfId="3" applyFont="1" applyFill="1" applyBorder="1" applyAlignment="1">
      <alignment horizontal="left"/>
    </xf>
    <xf numFmtId="0" fontId="9" fillId="3" borderId="20" xfId="3" applyFont="1" applyFill="1" applyBorder="1"/>
    <xf numFmtId="0" fontId="11" fillId="0" borderId="19" xfId="3" applyFont="1" applyBorder="1"/>
    <xf numFmtId="0" fontId="9" fillId="0" borderId="20" xfId="3" applyFont="1" applyBorder="1"/>
    <xf numFmtId="0" fontId="5" fillId="0" borderId="19" xfId="3" applyFont="1" applyBorder="1" applyAlignment="1">
      <alignment horizontal="left" wrapText="1" indent="3"/>
    </xf>
    <xf numFmtId="0" fontId="5" fillId="0" borderId="19" xfId="3" applyFont="1" applyBorder="1" applyAlignment="1">
      <alignment horizontal="left" indent="3"/>
    </xf>
    <xf numFmtId="0" fontId="5" fillId="3" borderId="19" xfId="3" applyFont="1" applyFill="1" applyBorder="1" applyAlignment="1">
      <alignment horizontal="left" indent="3"/>
    </xf>
    <xf numFmtId="164" fontId="12" fillId="3" borderId="20" xfId="3" applyNumberFormat="1" applyFont="1" applyFill="1" applyBorder="1" applyAlignment="1">
      <alignment horizontal="right"/>
    </xf>
    <xf numFmtId="0" fontId="9" fillId="0" borderId="6" xfId="3" applyFont="1" applyBorder="1"/>
    <xf numFmtId="0" fontId="9" fillId="0" borderId="21" xfId="3" applyFont="1" applyBorder="1"/>
    <xf numFmtId="0" fontId="9" fillId="0" borderId="22" xfId="3" applyFont="1" applyBorder="1"/>
    <xf numFmtId="0" fontId="9" fillId="0" borderId="23" xfId="3" applyFont="1" applyBorder="1"/>
    <xf numFmtId="0" fontId="14" fillId="0" borderId="19" xfId="3" quotePrefix="1" applyFont="1" applyBorder="1" applyAlignment="1">
      <alignment horizontal="left" wrapText="1"/>
    </xf>
    <xf numFmtId="0" fontId="5" fillId="0" borderId="19" xfId="3" applyFont="1" applyBorder="1" applyAlignment="1">
      <alignment horizontal="left" wrapText="1"/>
    </xf>
    <xf numFmtId="0" fontId="9" fillId="0" borderId="24" xfId="3" applyFont="1" applyBorder="1"/>
    <xf numFmtId="0" fontId="9" fillId="0" borderId="25" xfId="3" applyFont="1" applyBorder="1"/>
    <xf numFmtId="0" fontId="9" fillId="0" borderId="26" xfId="3" applyFont="1" applyBorder="1"/>
    <xf numFmtId="0" fontId="5" fillId="0" borderId="19" xfId="3" applyFont="1" applyFill="1" applyBorder="1" applyAlignment="1">
      <alignment horizontal="left" indent="3"/>
    </xf>
    <xf numFmtId="0" fontId="9" fillId="0" borderId="3" xfId="3" applyFont="1" applyFill="1" applyBorder="1"/>
    <xf numFmtId="0" fontId="7" fillId="0" borderId="3" xfId="3" applyFont="1" applyFill="1" applyBorder="1" applyAlignment="1">
      <alignment horizontal="left"/>
    </xf>
    <xf numFmtId="164" fontId="12" fillId="0" borderId="20" xfId="3" applyNumberFormat="1" applyFont="1" applyFill="1" applyBorder="1" applyAlignment="1">
      <alignment horizontal="right"/>
    </xf>
    <xf numFmtId="0" fontId="9" fillId="0" borderId="0" xfId="3" applyFont="1" applyFill="1"/>
    <xf numFmtId="2" fontId="8" fillId="2" borderId="8" xfId="3" applyNumberFormat="1" applyFont="1" applyFill="1" applyBorder="1" applyAlignment="1">
      <alignment horizontal="center" vertical="center" wrapText="1"/>
    </xf>
    <xf numFmtId="2" fontId="8" fillId="2" borderId="11" xfId="3" applyNumberFormat="1" applyFont="1" applyFill="1" applyBorder="1" applyAlignment="1">
      <alignment horizontal="center" vertical="center" wrapText="1"/>
    </xf>
    <xf numFmtId="2" fontId="8" fillId="2" borderId="12" xfId="3" applyNumberFormat="1" applyFont="1" applyFill="1" applyBorder="1" applyAlignment="1">
      <alignment horizontal="center" vertical="center" wrapText="1"/>
    </xf>
    <xf numFmtId="2" fontId="8" fillId="2" borderId="13" xfId="3" applyNumberFormat="1" applyFont="1" applyFill="1" applyBorder="1" applyAlignment="1">
      <alignment horizontal="center" vertical="center" wrapText="1"/>
    </xf>
    <xf numFmtId="2" fontId="8" fillId="2" borderId="5" xfId="3" applyNumberFormat="1" applyFont="1" applyFill="1" applyBorder="1" applyAlignment="1">
      <alignment horizontal="center" vertical="center" wrapText="1"/>
    </xf>
    <xf numFmtId="2" fontId="8" fillId="2" borderId="14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view="pageBreakPreview" zoomScale="145" zoomScaleSheetLayoutView="145" workbookViewId="0">
      <selection activeCell="C46" sqref="C46"/>
    </sheetView>
  </sheetViews>
  <sheetFormatPr baseColWidth="10" defaultRowHeight="15" x14ac:dyDescent="0.25"/>
  <cols>
    <col min="1" max="1" width="43.5703125" customWidth="1"/>
    <col min="2" max="2" width="7.85546875" customWidth="1"/>
    <col min="5" max="5" width="21" customWidth="1"/>
  </cols>
  <sheetData>
    <row r="1" spans="1:6" ht="15.75" customHeight="1" x14ac:dyDescent="0.25">
      <c r="A1" s="48" t="s">
        <v>42</v>
      </c>
      <c r="B1" s="49"/>
      <c r="C1" s="49"/>
      <c r="D1" s="49"/>
      <c r="E1" s="50"/>
    </row>
    <row r="2" spans="1:6" ht="15.75" customHeight="1" thickBot="1" x14ac:dyDescent="0.3">
      <c r="A2" s="51"/>
      <c r="B2" s="52"/>
      <c r="C2" s="52"/>
      <c r="D2" s="52"/>
      <c r="E2" s="53"/>
    </row>
    <row r="3" spans="1:6" ht="15.75" thickTop="1" x14ac:dyDescent="0.25">
      <c r="A3" s="20"/>
      <c r="B3" s="5"/>
      <c r="C3" s="5"/>
      <c r="D3" s="5"/>
      <c r="E3" s="21"/>
      <c r="F3" s="5"/>
    </row>
    <row r="4" spans="1:6" x14ac:dyDescent="0.25">
      <c r="A4" s="22" t="s">
        <v>0</v>
      </c>
      <c r="B4" s="6" t="s">
        <v>1</v>
      </c>
      <c r="C4" s="6" t="s">
        <v>2</v>
      </c>
      <c r="D4" s="6" t="s">
        <v>3</v>
      </c>
      <c r="E4" s="23" t="s">
        <v>4</v>
      </c>
      <c r="F4" s="7"/>
    </row>
    <row r="5" spans="1:6" x14ac:dyDescent="0.25">
      <c r="A5" s="24"/>
      <c r="B5" s="8"/>
      <c r="C5" s="12"/>
      <c r="D5" s="8"/>
      <c r="E5" s="25"/>
      <c r="F5" s="7"/>
    </row>
    <row r="6" spans="1:6" x14ac:dyDescent="0.25">
      <c r="A6" s="26" t="s">
        <v>17</v>
      </c>
      <c r="B6" s="16" t="s">
        <v>5</v>
      </c>
      <c r="C6" s="16" t="s">
        <v>5</v>
      </c>
      <c r="D6" s="16" t="s">
        <v>5</v>
      </c>
      <c r="E6" s="27"/>
      <c r="F6" s="7"/>
    </row>
    <row r="7" spans="1:6" x14ac:dyDescent="0.25">
      <c r="A7" s="28" t="s">
        <v>5</v>
      </c>
      <c r="B7" s="9" t="s">
        <v>5</v>
      </c>
      <c r="C7" s="9"/>
      <c r="D7" s="9"/>
      <c r="E7" s="29"/>
      <c r="F7" s="7"/>
    </row>
    <row r="8" spans="1:6" ht="27" customHeight="1" x14ac:dyDescent="0.25">
      <c r="A8" s="30" t="s">
        <v>11</v>
      </c>
      <c r="B8" s="9" t="s">
        <v>6</v>
      </c>
      <c r="C8" s="9">
        <v>1</v>
      </c>
      <c r="D8" s="9">
        <v>0</v>
      </c>
      <c r="E8" s="29">
        <f>PRODUCT(C8:D8)</f>
        <v>0</v>
      </c>
      <c r="F8" s="7"/>
    </row>
    <row r="9" spans="1:6" x14ac:dyDescent="0.25">
      <c r="A9" s="31" t="s">
        <v>12</v>
      </c>
      <c r="B9" s="9" t="s">
        <v>6</v>
      </c>
      <c r="C9" s="9">
        <v>1</v>
      </c>
      <c r="D9" s="9">
        <v>0</v>
      </c>
      <c r="E9" s="29">
        <f>PRODUCT(C9:D9)</f>
        <v>0</v>
      </c>
      <c r="F9" s="7"/>
    </row>
    <row r="10" spans="1:6" x14ac:dyDescent="0.25">
      <c r="A10" s="31" t="s">
        <v>5</v>
      </c>
      <c r="B10" s="9" t="s">
        <v>5</v>
      </c>
      <c r="C10" s="9"/>
      <c r="D10" s="9"/>
      <c r="E10" s="29"/>
      <c r="F10" s="7"/>
    </row>
    <row r="11" spans="1:6" x14ac:dyDescent="0.25">
      <c r="A11" s="32" t="s">
        <v>5</v>
      </c>
      <c r="B11" s="16" t="s">
        <v>5</v>
      </c>
      <c r="C11" s="16" t="s">
        <v>5</v>
      </c>
      <c r="D11" s="17" t="s">
        <v>7</v>
      </c>
      <c r="E11" s="33">
        <f>SUM(E8:E9)</f>
        <v>0</v>
      </c>
      <c r="F11" s="7"/>
    </row>
    <row r="12" spans="1:6" x14ac:dyDescent="0.25">
      <c r="A12" s="34"/>
      <c r="B12" s="10"/>
      <c r="C12" s="10"/>
      <c r="D12" s="10"/>
      <c r="E12" s="35"/>
      <c r="F12" s="11"/>
    </row>
    <row r="13" spans="1:6" x14ac:dyDescent="0.25">
      <c r="A13" s="36" t="s">
        <v>5</v>
      </c>
      <c r="B13" s="8" t="s">
        <v>5</v>
      </c>
      <c r="C13" s="8" t="s">
        <v>5</v>
      </c>
      <c r="D13" s="8" t="s">
        <v>5</v>
      </c>
      <c r="E13" s="25"/>
      <c r="F13" s="7"/>
    </row>
    <row r="14" spans="1:6" x14ac:dyDescent="0.25">
      <c r="A14" s="26" t="s">
        <v>22</v>
      </c>
      <c r="B14" s="16" t="s">
        <v>5</v>
      </c>
      <c r="C14" s="16" t="s">
        <v>5</v>
      </c>
      <c r="D14" s="16" t="s">
        <v>5</v>
      </c>
      <c r="E14" s="27"/>
      <c r="F14" s="7"/>
    </row>
    <row r="15" spans="1:6" x14ac:dyDescent="0.25">
      <c r="A15" s="28" t="s">
        <v>5</v>
      </c>
      <c r="B15" s="9" t="s">
        <v>5</v>
      </c>
      <c r="C15" s="12"/>
      <c r="D15" s="9" t="s">
        <v>5</v>
      </c>
      <c r="E15" s="29" t="s">
        <v>9</v>
      </c>
      <c r="F15" s="7"/>
    </row>
    <row r="16" spans="1:6" x14ac:dyDescent="0.25">
      <c r="A16" s="31" t="s">
        <v>13</v>
      </c>
      <c r="B16" s="9" t="s">
        <v>6</v>
      </c>
      <c r="C16" s="9">
        <v>1</v>
      </c>
      <c r="D16" s="9">
        <v>0</v>
      </c>
      <c r="E16" s="29">
        <f>PRODUCT(C16:D16)</f>
        <v>0</v>
      </c>
      <c r="F16" s="7"/>
    </row>
    <row r="17" spans="1:6" x14ac:dyDescent="0.25">
      <c r="A17" s="30" t="s">
        <v>27</v>
      </c>
      <c r="B17" s="9" t="s">
        <v>6</v>
      </c>
      <c r="C17" s="9">
        <v>1</v>
      </c>
      <c r="D17" s="9">
        <v>0</v>
      </c>
      <c r="E17" s="29">
        <f t="shared" ref="E17:E19" si="0">PRODUCT(C17:D17)</f>
        <v>0</v>
      </c>
      <c r="F17" s="4"/>
    </row>
    <row r="18" spans="1:6" x14ac:dyDescent="0.25">
      <c r="A18" s="30" t="s">
        <v>14</v>
      </c>
      <c r="B18" s="9" t="s">
        <v>6</v>
      </c>
      <c r="C18" s="9">
        <v>1</v>
      </c>
      <c r="D18" s="9">
        <v>0</v>
      </c>
      <c r="E18" s="29">
        <f t="shared" si="0"/>
        <v>0</v>
      </c>
      <c r="F18" s="4"/>
    </row>
    <row r="19" spans="1:6" x14ac:dyDescent="0.25">
      <c r="A19" s="30" t="s">
        <v>15</v>
      </c>
      <c r="B19" s="9" t="s">
        <v>6</v>
      </c>
      <c r="C19" s="9">
        <v>1</v>
      </c>
      <c r="D19" s="9">
        <v>0</v>
      </c>
      <c r="E19" s="29">
        <f t="shared" si="0"/>
        <v>0</v>
      </c>
      <c r="F19" s="4"/>
    </row>
    <row r="20" spans="1:6" x14ac:dyDescent="0.25">
      <c r="A20" s="31" t="s">
        <v>5</v>
      </c>
      <c r="B20" s="9" t="s">
        <v>5</v>
      </c>
      <c r="C20" s="12"/>
      <c r="D20" s="9" t="s">
        <v>5</v>
      </c>
      <c r="E20" s="29" t="s">
        <v>9</v>
      </c>
      <c r="F20" s="4"/>
    </row>
    <row r="21" spans="1:6" x14ac:dyDescent="0.25">
      <c r="A21" s="32" t="s">
        <v>5</v>
      </c>
      <c r="B21" s="16" t="s">
        <v>5</v>
      </c>
      <c r="C21" s="16" t="s">
        <v>5</v>
      </c>
      <c r="D21" s="17" t="s">
        <v>7</v>
      </c>
      <c r="E21" s="33">
        <f>SUM(E16:E19)</f>
        <v>0</v>
      </c>
      <c r="F21" s="4"/>
    </row>
    <row r="22" spans="1:6" x14ac:dyDescent="0.25">
      <c r="A22" s="37" t="s">
        <v>5</v>
      </c>
      <c r="B22" s="10" t="s">
        <v>5</v>
      </c>
      <c r="C22" s="10" t="s">
        <v>5</v>
      </c>
      <c r="D22" s="10" t="s">
        <v>5</v>
      </c>
      <c r="E22" s="35"/>
      <c r="F22" s="4"/>
    </row>
    <row r="23" spans="1:6" x14ac:dyDescent="0.25">
      <c r="A23" s="36" t="s">
        <v>5</v>
      </c>
      <c r="B23" s="8" t="s">
        <v>5</v>
      </c>
      <c r="C23" s="8" t="s">
        <v>5</v>
      </c>
      <c r="D23" s="8" t="s">
        <v>5</v>
      </c>
      <c r="E23" s="25"/>
      <c r="F23" s="4"/>
    </row>
    <row r="24" spans="1:6" x14ac:dyDescent="0.25">
      <c r="A24" s="26" t="s">
        <v>8</v>
      </c>
      <c r="B24" s="16" t="s">
        <v>5</v>
      </c>
      <c r="C24" s="16" t="s">
        <v>5</v>
      </c>
      <c r="D24" s="16" t="s">
        <v>5</v>
      </c>
      <c r="E24" s="27"/>
      <c r="F24" s="4"/>
    </row>
    <row r="25" spans="1:6" x14ac:dyDescent="0.25">
      <c r="A25" s="38"/>
      <c r="B25" s="9" t="s">
        <v>5</v>
      </c>
      <c r="C25" s="9"/>
      <c r="D25" s="9"/>
      <c r="E25" s="29"/>
      <c r="F25" s="4"/>
    </row>
    <row r="26" spans="1:6" x14ac:dyDescent="0.25">
      <c r="A26" s="30" t="s">
        <v>41</v>
      </c>
      <c r="B26" s="9" t="s">
        <v>6</v>
      </c>
      <c r="C26" s="9">
        <v>1</v>
      </c>
      <c r="D26" s="19">
        <v>0</v>
      </c>
      <c r="E26" s="29">
        <f t="shared" ref="E26:E27" si="1">PRODUCT(C26:D26)</f>
        <v>0</v>
      </c>
      <c r="F26" s="4"/>
    </row>
    <row r="27" spans="1:6" ht="18" customHeight="1" x14ac:dyDescent="0.25">
      <c r="A27" s="30" t="s">
        <v>43</v>
      </c>
      <c r="B27" s="9" t="s">
        <v>6</v>
      </c>
      <c r="C27" s="9">
        <v>1</v>
      </c>
      <c r="D27" s="19">
        <v>0</v>
      </c>
      <c r="E27" s="29">
        <f t="shared" si="1"/>
        <v>0</v>
      </c>
      <c r="F27" s="4"/>
    </row>
    <row r="28" spans="1:6" x14ac:dyDescent="0.25">
      <c r="A28" s="39"/>
      <c r="B28" s="9"/>
      <c r="C28" s="9" t="s">
        <v>5</v>
      </c>
      <c r="D28" s="9"/>
      <c r="E28" s="29"/>
      <c r="F28" s="4"/>
    </row>
    <row r="29" spans="1:6" x14ac:dyDescent="0.25">
      <c r="A29" s="32" t="s">
        <v>5</v>
      </c>
      <c r="B29" s="16" t="s">
        <v>5</v>
      </c>
      <c r="C29" s="16" t="s">
        <v>5</v>
      </c>
      <c r="D29" s="17" t="s">
        <v>7</v>
      </c>
      <c r="E29" s="33">
        <f>SUM(E26:E27)</f>
        <v>0</v>
      </c>
      <c r="F29" s="4"/>
    </row>
    <row r="30" spans="1:6" x14ac:dyDescent="0.25">
      <c r="A30" s="37" t="s">
        <v>5</v>
      </c>
      <c r="B30" s="10" t="s">
        <v>5</v>
      </c>
      <c r="C30" s="10" t="s">
        <v>5</v>
      </c>
      <c r="D30" s="10" t="s">
        <v>5</v>
      </c>
      <c r="E30" s="35"/>
      <c r="F30" s="4"/>
    </row>
    <row r="31" spans="1:6" x14ac:dyDescent="0.25">
      <c r="A31" s="36" t="s">
        <v>5</v>
      </c>
      <c r="B31" s="8" t="s">
        <v>5</v>
      </c>
      <c r="C31" s="8" t="s">
        <v>5</v>
      </c>
      <c r="D31" s="8" t="s">
        <v>5</v>
      </c>
      <c r="E31" s="25"/>
      <c r="F31" s="4"/>
    </row>
    <row r="32" spans="1:6" x14ac:dyDescent="0.25">
      <c r="A32" s="26" t="s">
        <v>19</v>
      </c>
      <c r="B32" s="16" t="s">
        <v>5</v>
      </c>
      <c r="C32" s="16" t="s">
        <v>5</v>
      </c>
      <c r="D32" s="16" t="s">
        <v>5</v>
      </c>
      <c r="E32" s="27"/>
      <c r="F32" s="4"/>
    </row>
    <row r="33" spans="1:6" x14ac:dyDescent="0.25">
      <c r="A33" s="28" t="s">
        <v>34</v>
      </c>
      <c r="B33" s="9" t="s">
        <v>5</v>
      </c>
      <c r="C33" s="12"/>
      <c r="D33" s="9" t="s">
        <v>5</v>
      </c>
      <c r="E33" s="29" t="s">
        <v>9</v>
      </c>
      <c r="F33" s="7"/>
    </row>
    <row r="34" spans="1:6" x14ac:dyDescent="0.25">
      <c r="A34" s="28"/>
      <c r="B34" s="9"/>
      <c r="C34" s="12"/>
      <c r="D34" s="9"/>
      <c r="E34" s="29"/>
      <c r="F34" s="7"/>
    </row>
    <row r="35" spans="1:6" x14ac:dyDescent="0.25">
      <c r="A35" s="30" t="s">
        <v>31</v>
      </c>
      <c r="B35" s="9" t="s">
        <v>1</v>
      </c>
      <c r="C35" s="12">
        <v>6</v>
      </c>
      <c r="D35" s="9">
        <v>0</v>
      </c>
      <c r="E35" s="29">
        <f t="shared" ref="E35:E44" si="2">PRODUCT(C35:D35)</f>
        <v>0</v>
      </c>
      <c r="F35" s="7"/>
    </row>
    <row r="36" spans="1:6" ht="36.75" x14ac:dyDescent="0.25">
      <c r="A36" s="30" t="s">
        <v>45</v>
      </c>
      <c r="B36" s="9" t="s">
        <v>6</v>
      </c>
      <c r="C36" s="12">
        <v>1</v>
      </c>
      <c r="D36" s="9">
        <v>0</v>
      </c>
      <c r="E36" s="29">
        <f t="shared" ref="E36" si="3">PRODUCT(C36:D36)</f>
        <v>0</v>
      </c>
      <c r="F36" s="7"/>
    </row>
    <row r="37" spans="1:6" ht="16.5" customHeight="1" x14ac:dyDescent="0.25">
      <c r="A37" s="30" t="s">
        <v>46</v>
      </c>
      <c r="B37" s="9" t="s">
        <v>6</v>
      </c>
      <c r="C37" s="12">
        <v>1</v>
      </c>
      <c r="D37" s="9">
        <v>0</v>
      </c>
      <c r="E37" s="29">
        <f t="shared" ref="E37" si="4">PRODUCT(C37:D37)</f>
        <v>0</v>
      </c>
      <c r="F37" s="7"/>
    </row>
    <row r="38" spans="1:6" x14ac:dyDescent="0.25">
      <c r="A38" s="30" t="s">
        <v>20</v>
      </c>
      <c r="B38" s="9" t="s">
        <v>1</v>
      </c>
      <c r="C38" s="12">
        <v>1</v>
      </c>
      <c r="D38" s="9">
        <v>0</v>
      </c>
      <c r="E38" s="29">
        <f t="shared" si="2"/>
        <v>0</v>
      </c>
      <c r="F38" s="7"/>
    </row>
    <row r="39" spans="1:6" x14ac:dyDescent="0.25">
      <c r="A39" s="30" t="s">
        <v>29</v>
      </c>
      <c r="B39" s="9" t="s">
        <v>1</v>
      </c>
      <c r="C39" s="12">
        <v>4</v>
      </c>
      <c r="D39" s="9">
        <v>0</v>
      </c>
      <c r="E39" s="29">
        <f t="shared" ref="E39:E40" si="5">PRODUCT(C39:D39)</f>
        <v>0</v>
      </c>
      <c r="F39" s="7"/>
    </row>
    <row r="40" spans="1:6" x14ac:dyDescent="0.25">
      <c r="A40" s="30" t="s">
        <v>30</v>
      </c>
      <c r="B40" s="9" t="s">
        <v>1</v>
      </c>
      <c r="C40" s="12">
        <v>1</v>
      </c>
      <c r="D40" s="9">
        <v>0</v>
      </c>
      <c r="E40" s="29">
        <f t="shared" si="5"/>
        <v>0</v>
      </c>
      <c r="F40" s="7"/>
    </row>
    <row r="41" spans="1:6" x14ac:dyDescent="0.25">
      <c r="A41" s="30" t="s">
        <v>39</v>
      </c>
      <c r="B41" s="9" t="s">
        <v>1</v>
      </c>
      <c r="C41" s="12">
        <v>4</v>
      </c>
      <c r="D41" s="9">
        <v>0</v>
      </c>
      <c r="E41" s="29">
        <f t="shared" ref="E41:E42" si="6">PRODUCT(C41:D41)</f>
        <v>0</v>
      </c>
      <c r="F41" s="7"/>
    </row>
    <row r="42" spans="1:6" x14ac:dyDescent="0.25">
      <c r="A42" s="30" t="s">
        <v>38</v>
      </c>
      <c r="B42" s="9" t="s">
        <v>6</v>
      </c>
      <c r="C42" s="12">
        <v>1</v>
      </c>
      <c r="D42" s="9">
        <v>0</v>
      </c>
      <c r="E42" s="29">
        <f t="shared" si="6"/>
        <v>0</v>
      </c>
      <c r="F42" s="7"/>
    </row>
    <row r="43" spans="1:6" ht="24.75" x14ac:dyDescent="0.25">
      <c r="A43" s="30" t="s">
        <v>40</v>
      </c>
      <c r="B43" s="9" t="s">
        <v>1</v>
      </c>
      <c r="C43" s="12">
        <v>1</v>
      </c>
      <c r="D43" s="9">
        <v>0</v>
      </c>
      <c r="E43" s="29">
        <f t="shared" ref="E43" si="7">PRODUCT(C43:D43)</f>
        <v>0</v>
      </c>
      <c r="F43" s="7"/>
    </row>
    <row r="44" spans="1:6" x14ac:dyDescent="0.25">
      <c r="A44" s="30" t="s">
        <v>44</v>
      </c>
      <c r="B44" s="9" t="s">
        <v>1</v>
      </c>
      <c r="C44" s="12">
        <v>15</v>
      </c>
      <c r="D44" s="9">
        <v>0</v>
      </c>
      <c r="E44" s="29">
        <f t="shared" si="2"/>
        <v>0</v>
      </c>
      <c r="F44" s="7"/>
    </row>
    <row r="45" spans="1:6" x14ac:dyDescent="0.25">
      <c r="A45" s="30" t="s">
        <v>32</v>
      </c>
      <c r="B45" s="9" t="s">
        <v>1</v>
      </c>
      <c r="C45" s="12">
        <v>3</v>
      </c>
      <c r="D45" s="9">
        <v>0</v>
      </c>
      <c r="E45" s="29">
        <f t="shared" ref="E45" si="8">PRODUCT(C45:D45)</f>
        <v>0</v>
      </c>
      <c r="F45" s="7"/>
    </row>
    <row r="46" spans="1:6" ht="24.75" x14ac:dyDescent="0.25">
      <c r="A46" s="30" t="s">
        <v>24</v>
      </c>
      <c r="B46" s="9" t="s">
        <v>1</v>
      </c>
      <c r="C46" s="12">
        <v>17</v>
      </c>
      <c r="D46" s="9">
        <v>0</v>
      </c>
      <c r="E46" s="29">
        <f t="shared" ref="E46" si="9">PRODUCT(C46:D46)</f>
        <v>0</v>
      </c>
      <c r="F46" s="7"/>
    </row>
    <row r="47" spans="1:6" x14ac:dyDescent="0.25">
      <c r="A47" s="30"/>
      <c r="B47" s="9"/>
      <c r="C47" s="12"/>
      <c r="D47" s="9"/>
      <c r="E47" s="29"/>
      <c r="F47" s="7"/>
    </row>
    <row r="48" spans="1:6" x14ac:dyDescent="0.25">
      <c r="A48" s="28" t="s">
        <v>26</v>
      </c>
      <c r="B48" s="9"/>
      <c r="C48" s="12"/>
      <c r="D48" s="9"/>
      <c r="E48" s="29"/>
      <c r="F48" s="7"/>
    </row>
    <row r="49" spans="1:6" x14ac:dyDescent="0.25">
      <c r="A49" s="28"/>
      <c r="B49" s="9"/>
      <c r="C49" s="12"/>
      <c r="D49" s="9"/>
      <c r="E49" s="29"/>
      <c r="F49" s="7"/>
    </row>
    <row r="50" spans="1:6" x14ac:dyDescent="0.25">
      <c r="A50" s="30" t="s">
        <v>44</v>
      </c>
      <c r="B50" s="9" t="s">
        <v>1</v>
      </c>
      <c r="C50" s="12">
        <v>2</v>
      </c>
      <c r="D50" s="9">
        <v>0</v>
      </c>
      <c r="E50" s="29">
        <f t="shared" ref="E50:E51" si="10">PRODUCT(C50:D50)</f>
        <v>0</v>
      </c>
      <c r="F50" s="7"/>
    </row>
    <row r="51" spans="1:6" x14ac:dyDescent="0.25">
      <c r="A51" s="30" t="s">
        <v>32</v>
      </c>
      <c r="B51" s="9" t="s">
        <v>1</v>
      </c>
      <c r="C51" s="12">
        <v>2</v>
      </c>
      <c r="D51" s="9">
        <v>0</v>
      </c>
      <c r="E51" s="29">
        <f t="shared" si="10"/>
        <v>0</v>
      </c>
      <c r="F51" s="7"/>
    </row>
    <row r="52" spans="1:6" ht="24.75" x14ac:dyDescent="0.25">
      <c r="A52" s="30" t="s">
        <v>24</v>
      </c>
      <c r="B52" s="9" t="s">
        <v>1</v>
      </c>
      <c r="C52" s="12">
        <v>2</v>
      </c>
      <c r="D52" s="9">
        <v>0</v>
      </c>
      <c r="E52" s="29">
        <f t="shared" ref="E52" si="11">PRODUCT(C52:D52)</f>
        <v>0</v>
      </c>
      <c r="F52" s="7"/>
    </row>
    <row r="53" spans="1:6" x14ac:dyDescent="0.25">
      <c r="A53" s="31" t="s">
        <v>5</v>
      </c>
      <c r="B53" s="9" t="s">
        <v>5</v>
      </c>
      <c r="C53" s="12"/>
      <c r="D53" s="9" t="s">
        <v>5</v>
      </c>
      <c r="E53" s="29" t="s">
        <v>9</v>
      </c>
      <c r="F53" s="7"/>
    </row>
    <row r="54" spans="1:6" x14ac:dyDescent="0.25">
      <c r="A54" s="32" t="s">
        <v>5</v>
      </c>
      <c r="B54" s="16" t="s">
        <v>5</v>
      </c>
      <c r="C54" s="16" t="s">
        <v>5</v>
      </c>
      <c r="D54" s="17" t="s">
        <v>7</v>
      </c>
      <c r="E54" s="33">
        <f>SUM(E35:E52)</f>
        <v>0</v>
      </c>
      <c r="F54" s="7"/>
    </row>
    <row r="55" spans="1:6" x14ac:dyDescent="0.25">
      <c r="A55" s="37" t="s">
        <v>5</v>
      </c>
      <c r="B55" s="10" t="s">
        <v>5</v>
      </c>
      <c r="C55" s="10" t="s">
        <v>5</v>
      </c>
      <c r="D55" s="10" t="s">
        <v>5</v>
      </c>
      <c r="E55" s="35"/>
      <c r="F55" s="11"/>
    </row>
    <row r="56" spans="1:6" x14ac:dyDescent="0.25">
      <c r="A56" s="36" t="s">
        <v>5</v>
      </c>
      <c r="B56" s="8" t="s">
        <v>5</v>
      </c>
      <c r="C56" s="8" t="s">
        <v>5</v>
      </c>
      <c r="D56" s="8" t="s">
        <v>5</v>
      </c>
      <c r="E56" s="25"/>
      <c r="F56" s="7"/>
    </row>
    <row r="57" spans="1:6" x14ac:dyDescent="0.25">
      <c r="A57" s="26" t="s">
        <v>16</v>
      </c>
      <c r="B57" s="16" t="s">
        <v>5</v>
      </c>
      <c r="C57" s="16" t="s">
        <v>5</v>
      </c>
      <c r="D57" s="16" t="s">
        <v>5</v>
      </c>
      <c r="E57" s="27"/>
      <c r="F57" s="7"/>
    </row>
    <row r="58" spans="1:6" x14ac:dyDescent="0.25">
      <c r="A58" s="28" t="s">
        <v>34</v>
      </c>
      <c r="B58" s="9" t="s">
        <v>5</v>
      </c>
      <c r="C58" s="12"/>
      <c r="D58" s="9" t="s">
        <v>5</v>
      </c>
      <c r="E58" s="29" t="s">
        <v>9</v>
      </c>
      <c r="F58" s="7"/>
    </row>
    <row r="59" spans="1:6" x14ac:dyDescent="0.25">
      <c r="A59" s="28"/>
      <c r="B59" s="9"/>
      <c r="C59" s="12"/>
      <c r="D59" s="9"/>
      <c r="E59" s="29"/>
      <c r="F59" s="7"/>
    </row>
    <row r="60" spans="1:6" x14ac:dyDescent="0.25">
      <c r="A60" s="31" t="s">
        <v>18</v>
      </c>
      <c r="B60" s="9" t="s">
        <v>10</v>
      </c>
      <c r="C60" s="9">
        <v>2500</v>
      </c>
      <c r="D60" s="9">
        <v>0</v>
      </c>
      <c r="E60" s="29">
        <f t="shared" ref="E60:E62" si="12">PRODUCT(C60:D60)</f>
        <v>0</v>
      </c>
      <c r="F60" s="7"/>
    </row>
    <row r="61" spans="1:6" x14ac:dyDescent="0.25">
      <c r="A61" s="31" t="s">
        <v>35</v>
      </c>
      <c r="B61" s="9" t="s">
        <v>10</v>
      </c>
      <c r="C61" s="9">
        <v>1500</v>
      </c>
      <c r="D61" s="15">
        <v>0</v>
      </c>
      <c r="E61" s="29">
        <f t="shared" si="12"/>
        <v>0</v>
      </c>
      <c r="F61" s="7"/>
    </row>
    <row r="62" spans="1:6" x14ac:dyDescent="0.25">
      <c r="A62" s="31" t="s">
        <v>23</v>
      </c>
      <c r="B62" s="9" t="s">
        <v>10</v>
      </c>
      <c r="C62" s="9">
        <v>1500</v>
      </c>
      <c r="D62" s="15">
        <v>0</v>
      </c>
      <c r="E62" s="29">
        <f t="shared" si="12"/>
        <v>0</v>
      </c>
      <c r="F62" s="7"/>
    </row>
    <row r="63" spans="1:6" x14ac:dyDescent="0.25">
      <c r="A63" s="31" t="s">
        <v>36</v>
      </c>
      <c r="B63" s="9" t="s">
        <v>10</v>
      </c>
      <c r="C63" s="9">
        <v>450</v>
      </c>
      <c r="D63" s="15">
        <v>0</v>
      </c>
      <c r="E63" s="29">
        <f t="shared" ref="E63" si="13">PRODUCT(C63:D63)</f>
        <v>0</v>
      </c>
      <c r="F63" s="7"/>
    </row>
    <row r="64" spans="1:6" x14ac:dyDescent="0.25">
      <c r="A64" s="31" t="s">
        <v>5</v>
      </c>
      <c r="B64" s="9" t="s">
        <v>5</v>
      </c>
      <c r="C64" s="12"/>
      <c r="D64" s="9" t="s">
        <v>5</v>
      </c>
      <c r="E64" s="29" t="s">
        <v>9</v>
      </c>
      <c r="F64" s="7"/>
    </row>
    <row r="65" spans="1:6" x14ac:dyDescent="0.25">
      <c r="A65" s="32" t="s">
        <v>5</v>
      </c>
      <c r="B65" s="16" t="s">
        <v>5</v>
      </c>
      <c r="C65" s="16" t="s">
        <v>5</v>
      </c>
      <c r="D65" s="17" t="s">
        <v>7</v>
      </c>
      <c r="E65" s="33">
        <f>SUM(E60:E63)</f>
        <v>0</v>
      </c>
      <c r="F65" s="7"/>
    </row>
    <row r="66" spans="1:6" s="3" customFormat="1" x14ac:dyDescent="0.25">
      <c r="A66" s="43"/>
      <c r="B66" s="44"/>
      <c r="C66" s="44"/>
      <c r="D66" s="45"/>
      <c r="E66" s="46"/>
      <c r="F66" s="47"/>
    </row>
    <row r="67" spans="1:6" x14ac:dyDescent="0.25">
      <c r="A67" s="36" t="s">
        <v>5</v>
      </c>
      <c r="B67" s="8" t="s">
        <v>5</v>
      </c>
      <c r="C67" s="8" t="s">
        <v>5</v>
      </c>
      <c r="D67" s="8" t="s">
        <v>5</v>
      </c>
      <c r="E67" s="25"/>
      <c r="F67" s="7"/>
    </row>
    <row r="68" spans="1:6" x14ac:dyDescent="0.25">
      <c r="A68" s="26" t="s">
        <v>28</v>
      </c>
      <c r="B68" s="16" t="s">
        <v>5</v>
      </c>
      <c r="C68" s="16" t="s">
        <v>5</v>
      </c>
      <c r="D68" s="16" t="s">
        <v>5</v>
      </c>
      <c r="E68" s="27"/>
      <c r="F68" s="7"/>
    </row>
    <row r="69" spans="1:6" x14ac:dyDescent="0.25">
      <c r="A69" s="28" t="s">
        <v>34</v>
      </c>
      <c r="B69" s="9" t="s">
        <v>5</v>
      </c>
      <c r="C69" s="12"/>
      <c r="D69" s="9" t="s">
        <v>5</v>
      </c>
      <c r="E69" s="29" t="s">
        <v>9</v>
      </c>
      <c r="F69" s="7"/>
    </row>
    <row r="70" spans="1:6" x14ac:dyDescent="0.25">
      <c r="A70" s="28"/>
      <c r="B70" s="9"/>
      <c r="C70" s="12"/>
      <c r="D70" s="9"/>
      <c r="E70" s="29"/>
      <c r="F70" s="7"/>
    </row>
    <row r="71" spans="1:6" x14ac:dyDescent="0.25">
      <c r="A71" s="30" t="s">
        <v>37</v>
      </c>
      <c r="B71" s="9" t="s">
        <v>1</v>
      </c>
      <c r="C71" s="12">
        <v>4</v>
      </c>
      <c r="D71" s="9">
        <v>0</v>
      </c>
      <c r="E71" s="29">
        <f t="shared" ref="E71" si="14">PRODUCT(C71:D71)</f>
        <v>0</v>
      </c>
      <c r="F71" s="7"/>
    </row>
    <row r="72" spans="1:6" x14ac:dyDescent="0.25">
      <c r="A72" s="31" t="s">
        <v>5</v>
      </c>
      <c r="B72" s="9" t="s">
        <v>5</v>
      </c>
      <c r="C72" s="12"/>
      <c r="D72" s="9" t="s">
        <v>5</v>
      </c>
      <c r="E72" s="29" t="s">
        <v>9</v>
      </c>
      <c r="F72" s="7"/>
    </row>
    <row r="73" spans="1:6" x14ac:dyDescent="0.25">
      <c r="A73" s="32" t="s">
        <v>5</v>
      </c>
      <c r="B73" s="16" t="s">
        <v>5</v>
      </c>
      <c r="C73" s="16" t="s">
        <v>5</v>
      </c>
      <c r="D73" s="17" t="s">
        <v>7</v>
      </c>
      <c r="E73" s="33">
        <f>SUM(E71:E72)</f>
        <v>0</v>
      </c>
      <c r="F73" s="7"/>
    </row>
    <row r="74" spans="1:6" s="3" customFormat="1" x14ac:dyDescent="0.25">
      <c r="A74" s="43"/>
      <c r="B74" s="44"/>
      <c r="C74" s="44"/>
      <c r="D74" s="45"/>
      <c r="E74" s="46"/>
      <c r="F74" s="47"/>
    </row>
    <row r="75" spans="1:6" x14ac:dyDescent="0.25">
      <c r="A75" s="36" t="s">
        <v>5</v>
      </c>
      <c r="B75" s="8" t="s">
        <v>5</v>
      </c>
      <c r="C75" s="8" t="s">
        <v>5</v>
      </c>
      <c r="D75" s="8" t="s">
        <v>5</v>
      </c>
      <c r="E75" s="25"/>
      <c r="F75" s="4"/>
    </row>
    <row r="76" spans="1:6" x14ac:dyDescent="0.25">
      <c r="A76" s="26" t="s">
        <v>21</v>
      </c>
      <c r="B76" s="16" t="s">
        <v>5</v>
      </c>
      <c r="C76" s="16" t="s">
        <v>5</v>
      </c>
      <c r="D76" s="16" t="s">
        <v>5</v>
      </c>
      <c r="E76" s="27"/>
      <c r="F76" s="4"/>
    </row>
    <row r="77" spans="1:6" x14ac:dyDescent="0.25">
      <c r="A77" s="28" t="s">
        <v>5</v>
      </c>
      <c r="B77" s="9" t="s">
        <v>5</v>
      </c>
      <c r="C77" s="12"/>
      <c r="D77" s="9" t="s">
        <v>5</v>
      </c>
      <c r="E77" s="29" t="s">
        <v>9</v>
      </c>
      <c r="F77" s="7"/>
    </row>
    <row r="78" spans="1:6" ht="24.75" x14ac:dyDescent="0.25">
      <c r="A78" s="30" t="s">
        <v>49</v>
      </c>
      <c r="B78" s="9" t="s">
        <v>6</v>
      </c>
      <c r="C78" s="12">
        <v>1</v>
      </c>
      <c r="D78" s="9">
        <v>0</v>
      </c>
      <c r="E78" s="29">
        <f t="shared" ref="E78" si="15">PRODUCT(C78:D78)</f>
        <v>0</v>
      </c>
      <c r="F78" s="7"/>
    </row>
    <row r="79" spans="1:6" ht="24.75" x14ac:dyDescent="0.25">
      <c r="A79" s="30" t="s">
        <v>50</v>
      </c>
      <c r="B79" s="9" t="s">
        <v>6</v>
      </c>
      <c r="C79" s="12">
        <v>1</v>
      </c>
      <c r="D79" s="9">
        <v>0</v>
      </c>
      <c r="E79" s="29">
        <f t="shared" ref="E79" si="16">PRODUCT(C79:D79)</f>
        <v>0</v>
      </c>
      <c r="F79" s="7"/>
    </row>
    <row r="80" spans="1:6" x14ac:dyDescent="0.25">
      <c r="A80" s="30" t="s">
        <v>25</v>
      </c>
      <c r="B80" s="9" t="s">
        <v>6</v>
      </c>
      <c r="C80" s="12">
        <v>1</v>
      </c>
      <c r="D80" s="9">
        <v>0</v>
      </c>
      <c r="E80" s="29">
        <f t="shared" ref="E80" si="17">PRODUCT(C80:D80)</f>
        <v>0</v>
      </c>
      <c r="F80" s="7"/>
    </row>
    <row r="81" spans="1:6" x14ac:dyDescent="0.25">
      <c r="A81" s="31" t="s">
        <v>5</v>
      </c>
      <c r="B81" s="9" t="s">
        <v>5</v>
      </c>
      <c r="C81" s="12"/>
      <c r="D81" s="9" t="s">
        <v>5</v>
      </c>
      <c r="E81" s="29" t="s">
        <v>9</v>
      </c>
      <c r="F81" s="7"/>
    </row>
    <row r="82" spans="1:6" x14ac:dyDescent="0.25">
      <c r="A82" s="32" t="s">
        <v>5</v>
      </c>
      <c r="B82" s="16" t="s">
        <v>5</v>
      </c>
      <c r="C82" s="16" t="s">
        <v>5</v>
      </c>
      <c r="D82" s="17" t="s">
        <v>7</v>
      </c>
      <c r="E82" s="33">
        <f>SUM(E78:E80)</f>
        <v>0</v>
      </c>
      <c r="F82" s="7"/>
    </row>
    <row r="83" spans="1:6" ht="15.75" thickBot="1" x14ac:dyDescent="0.3">
      <c r="A83" s="40" t="s">
        <v>5</v>
      </c>
      <c r="B83" s="41" t="s">
        <v>5</v>
      </c>
      <c r="C83" s="41" t="s">
        <v>5</v>
      </c>
      <c r="D83" s="41" t="s">
        <v>5</v>
      </c>
      <c r="E83" s="42"/>
      <c r="F83" s="11"/>
    </row>
    <row r="84" spans="1:6" x14ac:dyDescent="0.25">
      <c r="A84" s="12" t="s">
        <v>5</v>
      </c>
      <c r="B84" s="12" t="s">
        <v>5</v>
      </c>
      <c r="C84" s="12" t="s">
        <v>5</v>
      </c>
      <c r="D84" s="12"/>
      <c r="E84" s="12"/>
      <c r="F84" s="4"/>
    </row>
    <row r="85" spans="1:6" x14ac:dyDescent="0.25">
      <c r="A85" s="12"/>
      <c r="B85" s="12"/>
      <c r="C85" s="13" t="s">
        <v>47</v>
      </c>
      <c r="D85" s="12" t="s">
        <v>5</v>
      </c>
      <c r="E85" s="14">
        <f>SUM(E29,E21,E11,E54,E65,E73,E82)</f>
        <v>0</v>
      </c>
      <c r="F85" s="4"/>
    </row>
    <row r="86" spans="1:6" x14ac:dyDescent="0.25">
      <c r="A86" s="12"/>
      <c r="B86" s="12"/>
      <c r="C86" s="13" t="s">
        <v>33</v>
      </c>
      <c r="D86" s="12" t="s">
        <v>5</v>
      </c>
      <c r="E86" s="18">
        <f>E87-E85</f>
        <v>0</v>
      </c>
      <c r="F86" s="4"/>
    </row>
    <row r="87" spans="1:6" x14ac:dyDescent="0.25">
      <c r="A87" s="12"/>
      <c r="B87" s="12"/>
      <c r="C87" s="13" t="s">
        <v>48</v>
      </c>
      <c r="D87" s="12" t="s">
        <v>5</v>
      </c>
      <c r="E87" s="14">
        <f>PRODUCT(E85*1.2)</f>
        <v>0</v>
      </c>
      <c r="F87" s="4"/>
    </row>
    <row r="88" spans="1:6" x14ac:dyDescent="0.25">
      <c r="A88" s="2"/>
      <c r="B88" s="1" t="s">
        <v>5</v>
      </c>
      <c r="C88" s="1" t="s">
        <v>5</v>
      </c>
      <c r="D88" s="1" t="s">
        <v>5</v>
      </c>
      <c r="E88" s="1"/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scale="86" fitToHeight="3" orientation="portrait" horizontalDpi="300" verticalDpi="300" r:id="rId1"/>
  <headerFooter>
    <oddHeader>&amp;L&amp;"Tw Cen MT,Gras"&amp;10DPGF -ATELIER NORD LYCEE LOUIS LACHENAL à ARGONAY (74)&amp;REXTENSION DU SSI</oddHeader>
    <oddFooter>&amp;C&amp;"Tw Cen MT,Normal"&amp;7SARL PRESSI
33 Boulevard Antonio Vivaldi
42000 SAINT ETIENNE
Tél: 04 28 04 00 59 / Fax: 04 28 04 00 58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LACHENAL - ATELIER NORD</vt:lpstr>
      <vt:lpstr>'LACHENAL - ATELIER NORD'!Zone_d_impression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</dc:creator>
  <cp:lastModifiedBy>-</cp:lastModifiedBy>
  <cp:lastPrinted>2017-09-25T14:28:34Z</cp:lastPrinted>
  <dcterms:created xsi:type="dcterms:W3CDTF">2012-01-29T09:58:21Z</dcterms:created>
  <dcterms:modified xsi:type="dcterms:W3CDTF">2019-10-15T16:54:48Z</dcterms:modified>
</cp:coreProperties>
</file>