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390"/>
  </bookViews>
  <sheets>
    <sheet name="Prix Fixe 12 mois" sheetId="1" r:id="rId1"/>
    <sheet name="Prix Fixe 24 mois" sheetId="2" r:id="rId2"/>
    <sheet name="Prix indexé ARENH 12 mois" sheetId="3" r:id="rId3"/>
    <sheet name="Prix indexé ARENH 24 mois" sheetId="4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/>
  <c r="K13" i="4"/>
  <c r="I13"/>
  <c r="H13"/>
  <c r="G13"/>
  <c r="F13"/>
  <c r="K13" i="3"/>
  <c r="I13"/>
  <c r="H13"/>
  <c r="G13"/>
  <c r="F13"/>
  <c r="K13" i="2"/>
  <c r="I13"/>
  <c r="H13"/>
  <c r="G13"/>
  <c r="F13"/>
  <c r="K13" i="1"/>
  <c r="I13"/>
  <c r="H13"/>
  <c r="G13"/>
  <c r="F13"/>
</calcChain>
</file>

<file path=xl/sharedStrings.xml><?xml version="1.0" encoding="utf-8"?>
<sst xmlns="http://schemas.openxmlformats.org/spreadsheetml/2006/main" count="164" uniqueCount="45">
  <si>
    <t xml:space="preserve">                                 BORDEREAU ANNUEL DE PRIX UNITAIRE ELECTRICITE </t>
  </si>
  <si>
    <t>INFORMATIONS GENERALES</t>
  </si>
  <si>
    <r>
      <rPr>
        <b/>
        <sz val="9"/>
        <color theme="1"/>
        <rFont val="Arial Black"/>
        <family val="2"/>
      </rPr>
      <t>TOTAL     CONSO.</t>
    </r>
    <r>
      <rPr>
        <b/>
        <sz val="9"/>
        <color theme="1"/>
        <rFont val="Arial"/>
        <family val="2"/>
      </rPr>
      <t xml:space="preserve">                        </t>
    </r>
    <r>
      <rPr>
        <sz val="8"/>
        <color rgb="FFFF0000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(KWh)  </t>
    </r>
    <r>
      <rPr>
        <sz val="8"/>
        <color rgb="FFFF0000"/>
        <rFont val="Arial"/>
        <family val="2"/>
      </rPr>
      <t xml:space="preserve">                </t>
    </r>
  </si>
  <si>
    <t>FOURNISSEUR D'ENERGIE</t>
  </si>
  <si>
    <r>
      <rPr>
        <b/>
        <sz val="9"/>
        <color indexed="8"/>
        <rFont val="Arial Black"/>
        <family val="2"/>
      </rPr>
      <t>TOTAL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 Black"/>
        <family val="2"/>
      </rPr>
      <t>FOURNISSEUR</t>
    </r>
    <r>
      <rPr>
        <b/>
        <sz val="9"/>
        <color indexed="8"/>
        <rFont val="Arial"/>
        <family val="2"/>
      </rPr>
      <t xml:space="preserve">                  </t>
    </r>
    <r>
      <rPr>
        <i/>
        <sz val="8"/>
        <color indexed="8"/>
        <rFont val="Arial"/>
        <family val="2"/>
      </rPr>
      <t xml:space="preserve">(€/HT/an)         </t>
    </r>
    <r>
      <rPr>
        <b/>
        <i/>
        <sz val="8"/>
        <color indexed="8"/>
        <rFont val="Arial"/>
        <family val="2"/>
      </rPr>
      <t xml:space="preserve">    </t>
    </r>
  </si>
  <si>
    <r>
      <rPr>
        <b/>
        <sz val="11"/>
        <color theme="1"/>
        <rFont val="Arial Black"/>
        <family val="2"/>
      </rPr>
      <t>TURPE</t>
    </r>
    <r>
      <rPr>
        <b/>
        <sz val="6"/>
        <color theme="1"/>
        <rFont val="Arial Black"/>
        <family val="2"/>
      </rPr>
      <t xml:space="preserve"> </t>
    </r>
    <r>
      <rPr>
        <i/>
        <sz val="7"/>
        <color theme="1"/>
        <rFont val="Arial Black"/>
        <family val="2"/>
      </rPr>
      <t>(acheminement)</t>
    </r>
  </si>
  <si>
    <r>
      <t xml:space="preserve">TAXES </t>
    </r>
    <r>
      <rPr>
        <sz val="11"/>
        <color theme="1"/>
        <rFont val="Arial Black"/>
        <family val="2"/>
      </rPr>
      <t>&amp;</t>
    </r>
    <r>
      <rPr>
        <b/>
        <sz val="11"/>
        <color theme="1"/>
        <rFont val="Arial Black"/>
        <family val="2"/>
      </rPr>
      <t xml:space="preserve"> CONTRIBUTIONS                                                              </t>
    </r>
    <r>
      <rPr>
        <i/>
        <sz val="8"/>
        <color theme="1"/>
        <rFont val="Arial Black"/>
        <family val="2"/>
      </rPr>
      <t>(hors T.V.A.)</t>
    </r>
  </si>
  <si>
    <r>
      <rPr>
        <b/>
        <sz val="9"/>
        <color indexed="8"/>
        <rFont val="Arial Black"/>
        <family val="2"/>
      </rPr>
      <t>TOTAL             TAXES &amp; C.</t>
    </r>
    <r>
      <rPr>
        <i/>
        <sz val="8"/>
        <color indexed="8"/>
        <rFont val="Arial"/>
        <family val="2"/>
      </rPr>
      <t xml:space="preserve"> (€/HT/an)                   (hors T.V.A.)                   </t>
    </r>
  </si>
  <si>
    <t>BUDGET ANNUEL</t>
  </si>
  <si>
    <r>
      <rPr>
        <b/>
        <sz val="9"/>
        <color indexed="8"/>
        <rFont val="Arial Black"/>
        <family val="2"/>
      </rPr>
      <t xml:space="preserve">TOTAL            T.T.C. </t>
    </r>
    <r>
      <rPr>
        <b/>
        <sz val="9"/>
        <color indexed="8"/>
        <rFont val="Arial"/>
        <family val="2"/>
      </rPr>
      <t xml:space="preserve">                   </t>
    </r>
    <r>
      <rPr>
        <i/>
        <sz val="9"/>
        <color indexed="8"/>
        <rFont val="Arial"/>
        <family val="2"/>
      </rPr>
      <t xml:space="preserve"> (€/an)               </t>
    </r>
  </si>
  <si>
    <t>FOURNITURE D'ENERGIE</t>
  </si>
  <si>
    <t>CEE</t>
  </si>
  <si>
    <t>CAPACITE</t>
  </si>
  <si>
    <t>RAE / PDL</t>
  </si>
  <si>
    <t>DESIGNATION des SITES</t>
  </si>
  <si>
    <t>SEGMENT OR</t>
  </si>
  <si>
    <t>PUISSANCE SOUSCRITE (KVA)</t>
  </si>
  <si>
    <r>
      <t xml:space="preserve">Abt.                          Annuel </t>
    </r>
    <r>
      <rPr>
        <i/>
        <sz val="8"/>
        <color theme="1"/>
        <rFont val="Arial"/>
        <family val="2"/>
      </rPr>
      <t xml:space="preserve">(€/HT/an)               </t>
    </r>
  </si>
  <si>
    <r>
      <t xml:space="preserve">Conso. Facturée </t>
    </r>
    <r>
      <rPr>
        <i/>
        <sz val="8"/>
        <color theme="1"/>
        <rFont val="Arial"/>
        <family val="2"/>
      </rPr>
      <t xml:space="preserve"> (€/HT/an)          </t>
    </r>
  </si>
  <si>
    <r>
      <rPr>
        <b/>
        <sz val="9"/>
        <color indexed="8"/>
        <rFont val="Arial Black"/>
        <family val="2"/>
      </rPr>
      <t>TOTAL ENERGIE</t>
    </r>
    <r>
      <rPr>
        <b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(€/HT/an)              </t>
    </r>
  </si>
  <si>
    <r>
      <t>Coût CEE</t>
    </r>
    <r>
      <rPr>
        <i/>
        <sz val="8"/>
        <color theme="1"/>
        <rFont val="Arial"/>
        <family val="2"/>
      </rPr>
      <t xml:space="preserve"> (€/KWh)  </t>
    </r>
    <r>
      <rPr>
        <i/>
        <sz val="8"/>
        <color rgb="FFFF0000"/>
        <rFont val="Arial"/>
        <family val="2"/>
      </rPr>
      <t xml:space="preserve">                    </t>
    </r>
  </si>
  <si>
    <r>
      <rPr>
        <b/>
        <sz val="9"/>
        <color theme="1"/>
        <rFont val="Arial Black"/>
        <family val="2"/>
      </rPr>
      <t>TOTAL                    CEE</t>
    </r>
    <r>
      <rPr>
        <b/>
        <sz val="9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(€/HT/an)   </t>
    </r>
  </si>
  <si>
    <r>
      <t>Coût CAPA</t>
    </r>
    <r>
      <rPr>
        <i/>
        <sz val="8"/>
        <color theme="1"/>
        <rFont val="Arial"/>
        <family val="2"/>
      </rPr>
      <t xml:space="preserve"> (€/KWh)                </t>
    </r>
  </si>
  <si>
    <r>
      <rPr>
        <b/>
        <sz val="9"/>
        <color theme="1"/>
        <rFont val="Arial Black"/>
        <family val="2"/>
      </rPr>
      <t xml:space="preserve">TOTAL CAPA  </t>
    </r>
    <r>
      <rPr>
        <b/>
        <sz val="9"/>
        <color theme="1"/>
        <rFont val="Arial"/>
        <family val="2"/>
      </rPr>
      <t xml:space="preserve">         </t>
    </r>
    <r>
      <rPr>
        <i/>
        <sz val="8"/>
        <color theme="1"/>
        <rFont val="Arial"/>
        <family val="2"/>
      </rPr>
      <t xml:space="preserve"> (€/HT/an)   </t>
    </r>
  </si>
  <si>
    <r>
      <rPr>
        <b/>
        <sz val="9"/>
        <color indexed="8"/>
        <rFont val="Arial Black"/>
        <family val="2"/>
      </rPr>
      <t>TOTAL TURPE</t>
    </r>
    <r>
      <rPr>
        <b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(€/HT/an)               </t>
    </r>
  </si>
  <si>
    <r>
      <t xml:space="preserve">TDCFE et TCCFE  </t>
    </r>
    <r>
      <rPr>
        <i/>
        <sz val="8"/>
        <color indexed="8"/>
        <rFont val="Arial"/>
        <family val="2"/>
      </rPr>
      <t xml:space="preserve">(€/HT/an)  </t>
    </r>
  </si>
  <si>
    <r>
      <t xml:space="preserve">CSPE                         </t>
    </r>
    <r>
      <rPr>
        <i/>
        <sz val="8"/>
        <color indexed="8"/>
        <rFont val="Arial"/>
        <family val="2"/>
      </rPr>
      <t xml:space="preserve">(€/HT/an)  </t>
    </r>
  </si>
  <si>
    <r>
      <t xml:space="preserve">CTA                              </t>
    </r>
    <r>
      <rPr>
        <i/>
        <sz val="8"/>
        <color indexed="8"/>
        <rFont val="Arial"/>
        <family val="2"/>
      </rPr>
      <t xml:space="preserve">(€/HT/an)  </t>
    </r>
  </si>
  <si>
    <r>
      <rPr>
        <b/>
        <sz val="9"/>
        <color indexed="8"/>
        <rFont val="Arial Black"/>
        <family val="2"/>
      </rPr>
      <t>MONTANT                     H.T.</t>
    </r>
    <r>
      <rPr>
        <b/>
        <sz val="9"/>
        <color indexed="8"/>
        <rFont val="Arial"/>
        <family val="2"/>
      </rPr>
      <t xml:space="preserve">                                                                   </t>
    </r>
    <r>
      <rPr>
        <i/>
        <sz val="9"/>
        <color indexed="8"/>
        <rFont val="Arial"/>
        <family val="2"/>
      </rPr>
      <t xml:space="preserve"> (€/an)                     </t>
    </r>
  </si>
  <si>
    <r>
      <rPr>
        <b/>
        <sz val="9"/>
        <color indexed="8"/>
        <rFont val="Arial Black"/>
        <family val="2"/>
      </rPr>
      <t xml:space="preserve">MONTANT      </t>
    </r>
    <r>
      <rPr>
        <b/>
        <sz val="9"/>
        <color indexed="8"/>
        <rFont val="Arial"/>
        <family val="2"/>
      </rPr>
      <t xml:space="preserve">     </t>
    </r>
    <r>
      <rPr>
        <b/>
        <sz val="9"/>
        <color indexed="8"/>
        <rFont val="Arial Black"/>
        <family val="2"/>
      </rPr>
      <t xml:space="preserve">T.V.A. </t>
    </r>
    <r>
      <rPr>
        <b/>
        <sz val="9"/>
        <color indexed="8"/>
        <rFont val="Arial"/>
        <family val="2"/>
      </rPr>
      <t xml:space="preserve">           </t>
    </r>
    <r>
      <rPr>
        <i/>
        <sz val="8"/>
        <color indexed="8"/>
        <rFont val="Arial"/>
        <family val="2"/>
      </rPr>
      <t xml:space="preserve">        (€/an)                               </t>
    </r>
    <r>
      <rPr>
        <i/>
        <sz val="8"/>
        <color rgb="FFFF0000"/>
        <rFont val="Arial"/>
        <family val="2"/>
      </rPr>
      <t xml:space="preserve"> </t>
    </r>
  </si>
  <si>
    <t>TOTAUX</t>
  </si>
  <si>
    <t>COLLEGE SIMONE VEIL</t>
  </si>
  <si>
    <t>C4</t>
  </si>
  <si>
    <r>
      <t xml:space="preserve"> HPH       </t>
    </r>
    <r>
      <rPr>
        <i/>
        <sz val="8"/>
        <color theme="1"/>
        <rFont val="Arial"/>
        <family val="2"/>
      </rPr>
      <t xml:space="preserve">    (KWh)     </t>
    </r>
    <r>
      <rPr>
        <sz val="8"/>
        <color theme="1"/>
        <rFont val="Arial"/>
        <family val="2"/>
      </rPr>
      <t xml:space="preserve">             </t>
    </r>
  </si>
  <si>
    <r>
      <t xml:space="preserve">HCH     </t>
    </r>
    <r>
      <rPr>
        <i/>
        <sz val="8"/>
        <color theme="1"/>
        <rFont val="Arial"/>
        <family val="2"/>
      </rPr>
      <t xml:space="preserve"> (KWh) </t>
    </r>
    <r>
      <rPr>
        <b/>
        <sz val="9"/>
        <color theme="1"/>
        <rFont val="Arial"/>
        <family val="2"/>
      </rPr>
      <t xml:space="preserve">           </t>
    </r>
  </si>
  <si>
    <r>
      <t xml:space="preserve">HPE        </t>
    </r>
    <r>
      <rPr>
        <i/>
        <sz val="8"/>
        <color theme="1"/>
        <rFont val="Arial"/>
        <family val="2"/>
      </rPr>
      <t xml:space="preserve"> (KWh)     </t>
    </r>
    <r>
      <rPr>
        <sz val="8"/>
        <color theme="1"/>
        <rFont val="Arial"/>
        <family val="2"/>
      </rPr>
      <t xml:space="preserve">                   </t>
    </r>
  </si>
  <si>
    <r>
      <t xml:space="preserve">HCE               </t>
    </r>
    <r>
      <rPr>
        <i/>
        <sz val="9"/>
        <color theme="1"/>
        <rFont val="Arial"/>
        <family val="2"/>
      </rPr>
      <t>(</t>
    </r>
    <r>
      <rPr>
        <i/>
        <sz val="8"/>
        <color theme="1"/>
        <rFont val="Arial"/>
        <family val="2"/>
      </rPr>
      <t xml:space="preserve">KWh)     </t>
    </r>
    <r>
      <rPr>
        <sz val="8"/>
        <color theme="1"/>
        <rFont val="Arial"/>
        <family val="2"/>
      </rPr>
      <t xml:space="preserve">            </t>
    </r>
  </si>
  <si>
    <r>
      <t xml:space="preserve">          HPH                 </t>
    </r>
    <r>
      <rPr>
        <i/>
        <sz val="8"/>
        <color theme="1"/>
        <rFont val="Arial"/>
        <family val="2"/>
      </rPr>
      <t xml:space="preserve"> (€/KWh)</t>
    </r>
  </si>
  <si>
    <r>
      <t>HCH</t>
    </r>
    <r>
      <rPr>
        <i/>
        <sz val="8"/>
        <color theme="1"/>
        <rFont val="Arial"/>
        <family val="2"/>
      </rPr>
      <t xml:space="preserve"> (€/KWh)</t>
    </r>
  </si>
  <si>
    <r>
      <t>HPE</t>
    </r>
    <r>
      <rPr>
        <i/>
        <sz val="8"/>
        <color theme="1"/>
        <rFont val="Arial"/>
        <family val="2"/>
      </rPr>
      <t xml:space="preserve">                   (€/KWh)</t>
    </r>
  </si>
  <si>
    <r>
      <t xml:space="preserve">HCE          </t>
    </r>
    <r>
      <rPr>
        <i/>
        <sz val="8"/>
        <color theme="1"/>
        <rFont val="Arial"/>
        <family val="2"/>
      </rPr>
      <t xml:space="preserve"> (€/KWh)</t>
    </r>
  </si>
  <si>
    <r>
      <t xml:space="preserve">   HPH                  </t>
    </r>
    <r>
      <rPr>
        <i/>
        <sz val="8"/>
        <color theme="1"/>
        <rFont val="Arial"/>
        <family val="2"/>
      </rPr>
      <t xml:space="preserve"> (€/KWh)</t>
    </r>
  </si>
  <si>
    <r>
      <t xml:space="preserve"> HCH</t>
    </r>
    <r>
      <rPr>
        <i/>
        <sz val="8"/>
        <color theme="1"/>
        <rFont val="Arial"/>
        <family val="2"/>
      </rPr>
      <t xml:space="preserve"> (€/KWh)</t>
    </r>
  </si>
  <si>
    <r>
      <t>HPE</t>
    </r>
    <r>
      <rPr>
        <i/>
        <sz val="8"/>
        <color theme="1"/>
        <rFont val="Arial"/>
        <family val="2"/>
      </rPr>
      <t xml:space="preserve">                  (€/KWh)</t>
    </r>
  </si>
  <si>
    <r>
      <t xml:space="preserve">HCE        </t>
    </r>
    <r>
      <rPr>
        <i/>
        <sz val="8"/>
        <color theme="1"/>
        <rFont val="Arial"/>
        <family val="2"/>
      </rPr>
      <t xml:space="preserve"> (€/KWh)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</si>
</sst>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00\ &quot;€&quot;"/>
  </numFmts>
  <fonts count="38">
    <font>
      <sz val="11"/>
      <color theme="1"/>
      <name val="Calibri"/>
      <family val="2"/>
      <scheme val="minor"/>
    </font>
    <font>
      <b/>
      <sz val="22"/>
      <name val="Arial Black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Arial Black"/>
      <family val="2"/>
    </font>
    <font>
      <b/>
      <i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1"/>
      <color theme="1"/>
      <name val="Arial Blac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Black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1"/>
      <color indexed="8"/>
      <name val="Arial Black"/>
      <family val="2"/>
    </font>
    <font>
      <b/>
      <sz val="9"/>
      <color indexed="8"/>
      <name val="Arial"/>
      <family val="2"/>
    </font>
    <font>
      <b/>
      <sz val="9"/>
      <color indexed="8"/>
      <name val="Arial Black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6"/>
      <color theme="1"/>
      <name val="Arial Black"/>
      <family val="2"/>
    </font>
    <font>
      <i/>
      <sz val="7"/>
      <color theme="1"/>
      <name val="Arial Black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Black"/>
      <family val="2"/>
    </font>
    <font>
      <i/>
      <sz val="8"/>
      <color theme="1"/>
      <name val="Arial Black"/>
      <family val="2"/>
    </font>
    <font>
      <i/>
      <sz val="9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 Black"/>
      <family val="2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sz val="1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/>
      <right style="thin">
        <color theme="4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 style="thin">
        <color theme="7" tint="-0.249977111117893"/>
      </left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7" tint="-0.249977111117893"/>
      </left>
      <right/>
      <top/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4" tint="-0.249977111117893"/>
      </right>
      <top/>
      <bottom style="thin">
        <color theme="8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 style="thin">
        <color theme="7" tint="-0.249977111117893"/>
      </top>
      <bottom style="thin">
        <color theme="7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4" tint="-0.249977111117893"/>
      </left>
      <right/>
      <top/>
      <bottom style="thin">
        <color theme="8" tint="-0.249977111117893"/>
      </bottom>
      <diagonal/>
    </border>
    <border>
      <left style="thin">
        <color theme="4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6" tint="-0.249977111117893"/>
      </left>
      <right style="thin">
        <color theme="4" tint="-0.249977111117893"/>
      </right>
      <top/>
      <bottom/>
      <diagonal/>
    </border>
    <border>
      <left/>
      <right/>
      <top style="thin">
        <color theme="7" tint="-0.249977111117893"/>
      </top>
      <bottom/>
      <diagonal/>
    </border>
  </borders>
  <cellStyleXfs count="3">
    <xf numFmtId="0" fontId="0" fillId="0" borderId="0"/>
    <xf numFmtId="0" fontId="6" fillId="0" borderId="0"/>
    <xf numFmtId="0" fontId="22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2" borderId="4" xfId="0" applyFont="1" applyFill="1" applyBorder="1"/>
    <xf numFmtId="0" fontId="8" fillId="2" borderId="0" xfId="0" applyFont="1" applyFill="1" applyAlignment="1">
      <alignment vertical="center" wrapText="1"/>
    </xf>
    <xf numFmtId="0" fontId="9" fillId="0" borderId="7" xfId="0" applyFont="1" applyBorder="1"/>
    <xf numFmtId="0" fontId="14" fillId="3" borderId="0" xfId="1" applyFont="1" applyFill="1" applyAlignment="1">
      <alignment vertical="center" wrapText="1"/>
    </xf>
    <xf numFmtId="0" fontId="15" fillId="0" borderId="12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21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22" xfId="0" applyFont="1" applyBorder="1"/>
    <xf numFmtId="0" fontId="15" fillId="3" borderId="26" xfId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27" xfId="1" applyFont="1" applyFill="1" applyBorder="1" applyAlignment="1">
      <alignment horizontal="center" vertical="center" wrapText="1"/>
    </xf>
    <xf numFmtId="0" fontId="27" fillId="3" borderId="35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7" fillId="2" borderId="41" xfId="0" applyFont="1" applyFill="1" applyBorder="1" applyAlignment="1">
      <alignment vertical="center"/>
    </xf>
    <xf numFmtId="0" fontId="27" fillId="2" borderId="42" xfId="0" applyFont="1" applyFill="1" applyBorder="1" applyAlignment="1">
      <alignment vertical="center" wrapText="1"/>
    </xf>
    <xf numFmtId="0" fontId="26" fillId="2" borderId="42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43" xfId="1" applyFont="1" applyFill="1" applyBorder="1" applyAlignment="1">
      <alignment horizontal="center" vertical="center" wrapText="1"/>
    </xf>
    <xf numFmtId="0" fontId="27" fillId="3" borderId="9" xfId="1" applyFont="1" applyFill="1" applyBorder="1" applyAlignment="1">
      <alignment horizontal="center" vertical="center" wrapText="1"/>
    </xf>
    <xf numFmtId="0" fontId="27" fillId="3" borderId="0" xfId="1" applyFont="1" applyFill="1" applyAlignment="1">
      <alignment horizontal="center" vertical="center" wrapText="1"/>
    </xf>
    <xf numFmtId="0" fontId="26" fillId="0" borderId="44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7" fillId="0" borderId="37" xfId="2" applyFont="1" applyBorder="1" applyAlignment="1">
      <alignment horizontal="center" vertical="center" wrapText="1"/>
    </xf>
    <xf numFmtId="0" fontId="29" fillId="0" borderId="3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27" fillId="0" borderId="45" xfId="2" applyFont="1" applyBorder="1" applyAlignment="1">
      <alignment horizontal="center" vertical="center" wrapText="1"/>
    </xf>
    <xf numFmtId="0" fontId="27" fillId="0" borderId="46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5" fillId="3" borderId="52" xfId="1" applyFont="1" applyFill="1" applyBorder="1" applyAlignment="1">
      <alignment horizontal="center" vertical="center" wrapText="1"/>
    </xf>
    <xf numFmtId="0" fontId="15" fillId="3" borderId="35" xfId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5" fillId="9" borderId="55" xfId="1" applyFont="1" applyFill="1" applyBorder="1" applyAlignment="1">
      <alignment horizontal="center" vertical="center" wrapText="1"/>
    </xf>
    <xf numFmtId="0" fontId="15" fillId="6" borderId="31" xfId="2" applyFont="1" applyFill="1" applyBorder="1" applyAlignment="1">
      <alignment horizontal="center" vertical="center" wrapText="1"/>
    </xf>
    <xf numFmtId="0" fontId="15" fillId="6" borderId="58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8" borderId="60" xfId="2" applyFont="1" applyFill="1" applyBorder="1" applyAlignment="1">
      <alignment horizontal="center" vertical="center" wrapText="1"/>
    </xf>
    <xf numFmtId="164" fontId="0" fillId="0" borderId="25" xfId="0" applyNumberFormat="1" applyBorder="1"/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5" fillId="0" borderId="45" xfId="2" applyFont="1" applyBorder="1" applyAlignment="1">
      <alignment horizontal="center" vertical="center" wrapText="1"/>
    </xf>
    <xf numFmtId="164" fontId="0" fillId="0" borderId="0" xfId="0" applyNumberFormat="1"/>
    <xf numFmtId="1" fontId="10" fillId="2" borderId="62" xfId="0" applyNumberFormat="1" applyFont="1" applyFill="1" applyBorder="1" applyAlignment="1">
      <alignment horizontal="center" vertical="center" wrapText="1"/>
    </xf>
    <xf numFmtId="2" fontId="10" fillId="2" borderId="62" xfId="0" applyNumberFormat="1" applyFont="1" applyFill="1" applyBorder="1" applyAlignment="1">
      <alignment horizontal="center" vertical="center"/>
    </xf>
    <xf numFmtId="3" fontId="10" fillId="2" borderId="6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64" fontId="10" fillId="3" borderId="52" xfId="0" applyNumberFormat="1" applyFont="1" applyFill="1" applyBorder="1" applyAlignment="1">
      <alignment horizontal="center" vertical="center" wrapText="1"/>
    </xf>
    <xf numFmtId="165" fontId="10" fillId="3" borderId="52" xfId="0" applyNumberFormat="1" applyFont="1" applyFill="1" applyBorder="1" applyAlignment="1">
      <alignment horizontal="center" vertical="center" wrapText="1"/>
    </xf>
    <xf numFmtId="165" fontId="10" fillId="3" borderId="53" xfId="0" applyNumberFormat="1" applyFont="1" applyFill="1" applyBorder="1" applyAlignment="1">
      <alignment horizontal="center" vertical="center" wrapText="1"/>
    </xf>
    <xf numFmtId="164" fontId="10" fillId="3" borderId="53" xfId="0" applyNumberFormat="1" applyFont="1" applyFill="1" applyBorder="1" applyAlignment="1">
      <alignment horizontal="center" vertical="center" wrapText="1"/>
    </xf>
    <xf numFmtId="164" fontId="10" fillId="3" borderId="63" xfId="0" applyNumberFormat="1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165" fontId="10" fillId="3" borderId="9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 wrapText="1"/>
    </xf>
    <xf numFmtId="164" fontId="10" fillId="3" borderId="6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10" borderId="65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30" fillId="11" borderId="58" xfId="2" applyNumberFormat="1" applyFont="1" applyFill="1" applyBorder="1" applyAlignment="1">
      <alignment horizontal="center" vertical="center"/>
    </xf>
    <xf numFmtId="164" fontId="30" fillId="0" borderId="0" xfId="2" applyNumberFormat="1" applyFont="1" applyAlignment="1">
      <alignment horizontal="center" vertical="center"/>
    </xf>
    <xf numFmtId="164" fontId="30" fillId="11" borderId="58" xfId="2" applyNumberFormat="1" applyFont="1" applyFill="1" applyBorder="1" applyAlignment="1">
      <alignment horizontal="center" vertical="center" wrapText="1"/>
    </xf>
    <xf numFmtId="164" fontId="30" fillId="0" borderId="0" xfId="2" applyNumberFormat="1" applyFont="1" applyAlignment="1">
      <alignment horizontal="center" vertical="center" wrapText="1"/>
    </xf>
    <xf numFmtId="164" fontId="15" fillId="2" borderId="66" xfId="2" applyNumberFormat="1" applyFont="1" applyFill="1" applyBorder="1" applyAlignment="1">
      <alignment horizontal="center" vertical="center" wrapText="1"/>
    </xf>
    <xf numFmtId="164" fontId="10" fillId="2" borderId="6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34" fillId="2" borderId="60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33" xfId="0" applyFont="1" applyBorder="1"/>
    <xf numFmtId="0" fontId="35" fillId="0" borderId="0" xfId="1" applyFont="1"/>
    <xf numFmtId="0" fontId="35" fillId="0" borderId="9" xfId="1" applyFont="1" applyBorder="1"/>
    <xf numFmtId="0" fontId="35" fillId="0" borderId="26" xfId="1" applyFont="1" applyBorder="1"/>
    <xf numFmtId="0" fontId="6" fillId="0" borderId="67" xfId="1" applyBorder="1"/>
    <xf numFmtId="0" fontId="6" fillId="0" borderId="0" xfId="1"/>
    <xf numFmtId="0" fontId="28" fillId="12" borderId="49" xfId="0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horizontal="center" vertical="center"/>
    </xf>
    <xf numFmtId="3" fontId="28" fillId="12" borderId="47" xfId="0" applyNumberFormat="1" applyFont="1" applyFill="1" applyBorder="1" applyAlignment="1">
      <alignment horizontal="center" vertical="center"/>
    </xf>
    <xf numFmtId="3" fontId="28" fillId="12" borderId="0" xfId="0" applyNumberFormat="1" applyFont="1" applyFill="1" applyAlignment="1">
      <alignment horizontal="center" vertical="center"/>
    </xf>
    <xf numFmtId="3" fontId="28" fillId="12" borderId="49" xfId="0" applyNumberFormat="1" applyFont="1" applyFill="1" applyBorder="1" applyAlignment="1">
      <alignment horizontal="center" vertical="center"/>
    </xf>
    <xf numFmtId="3" fontId="28" fillId="12" borderId="6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164" fontId="28" fillId="0" borderId="52" xfId="0" applyNumberFormat="1" applyFont="1" applyBorder="1" applyAlignment="1">
      <alignment horizontal="center" vertical="center"/>
    </xf>
    <xf numFmtId="164" fontId="36" fillId="0" borderId="52" xfId="1" applyNumberFormat="1" applyFont="1" applyBorder="1" applyAlignment="1">
      <alignment horizontal="center" vertical="center"/>
    </xf>
    <xf numFmtId="164" fontId="34" fillId="0" borderId="0" xfId="1" applyNumberFormat="1" applyFont="1" applyAlignment="1">
      <alignment horizontal="center" vertical="center"/>
    </xf>
    <xf numFmtId="164" fontId="36" fillId="0" borderId="0" xfId="1" applyNumberFormat="1" applyFont="1" applyAlignment="1">
      <alignment horizontal="center" vertical="center"/>
    </xf>
    <xf numFmtId="0" fontId="37" fillId="0" borderId="64" xfId="1" applyFont="1" applyBorder="1"/>
    <xf numFmtId="164" fontId="36" fillId="0" borderId="27" xfId="1" applyNumberFormat="1" applyFont="1" applyBorder="1" applyAlignment="1">
      <alignment horizontal="center" vertical="center"/>
    </xf>
    <xf numFmtId="164" fontId="36" fillId="9" borderId="65" xfId="1" applyNumberFormat="1" applyFont="1" applyFill="1" applyBorder="1" applyAlignment="1">
      <alignment horizontal="center" vertical="center"/>
    </xf>
    <xf numFmtId="164" fontId="36" fillId="0" borderId="28" xfId="1" applyNumberFormat="1" applyFont="1" applyBorder="1" applyAlignment="1">
      <alignment horizontal="center" vertical="center"/>
    </xf>
    <xf numFmtId="164" fontId="36" fillId="6" borderId="56" xfId="1" applyNumberFormat="1" applyFont="1" applyFill="1" applyBorder="1" applyAlignment="1">
      <alignment horizontal="center" vertical="center"/>
    </xf>
    <xf numFmtId="164" fontId="36" fillId="6" borderId="58" xfId="1" applyNumberFormat="1" applyFont="1" applyFill="1" applyBorder="1" applyAlignment="1">
      <alignment horizontal="center" vertical="center"/>
    </xf>
    <xf numFmtId="164" fontId="36" fillId="0" borderId="29" xfId="1" applyNumberFormat="1" applyFont="1" applyBorder="1" applyAlignment="1">
      <alignment horizontal="center" vertical="center"/>
    </xf>
    <xf numFmtId="164" fontId="36" fillId="0" borderId="68" xfId="1" applyNumberFormat="1" applyFont="1" applyBorder="1" applyAlignment="1">
      <alignment horizontal="center" vertical="center"/>
    </xf>
    <xf numFmtId="164" fontId="36" fillId="8" borderId="66" xfId="1" applyNumberFormat="1" applyFont="1" applyFill="1" applyBorder="1" applyAlignment="1">
      <alignment horizontal="center" vertical="center"/>
    </xf>
    <xf numFmtId="164" fontId="36" fillId="8" borderId="60" xfId="1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69" xfId="0" applyBorder="1"/>
    <xf numFmtId="1" fontId="0" fillId="2" borderId="62" xfId="0" applyNumberForma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15" fillId="6" borderId="31" xfId="2" applyFont="1" applyFill="1" applyBorder="1" applyAlignment="1">
      <alignment horizontal="center" vertical="center" wrapText="1"/>
    </xf>
    <xf numFmtId="0" fontId="15" fillId="6" borderId="31" xfId="2" applyFont="1" applyFill="1" applyBorder="1" applyAlignment="1">
      <alignment horizontal="center" vertical="center" wrapText="1"/>
    </xf>
    <xf numFmtId="3" fontId="0" fillId="2" borderId="62" xfId="0" applyNumberForma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5" fillId="6" borderId="56" xfId="2" applyFont="1" applyFill="1" applyBorder="1" applyAlignment="1">
      <alignment horizontal="center" vertical="center" wrapText="1"/>
    </xf>
    <xf numFmtId="0" fontId="15" fillId="6" borderId="57" xfId="2" applyFont="1" applyFill="1" applyBorder="1" applyAlignment="1">
      <alignment horizontal="center" vertical="center" wrapText="1"/>
    </xf>
    <xf numFmtId="164" fontId="30" fillId="11" borderId="56" xfId="2" applyNumberFormat="1" applyFont="1" applyFill="1" applyBorder="1" applyAlignment="1">
      <alignment horizontal="center" vertical="center" wrapText="1"/>
    </xf>
    <xf numFmtId="164" fontId="30" fillId="11" borderId="57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15" fillId="3" borderId="27" xfId="1" applyFont="1" applyFill="1" applyBorder="1" applyAlignment="1">
      <alignment horizontal="center" vertical="center" wrapText="1"/>
    </xf>
    <xf numFmtId="0" fontId="15" fillId="3" borderId="5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28" xfId="1" applyFont="1" applyFill="1" applyBorder="1" applyAlignment="1">
      <alignment horizontal="center" vertical="center" wrapText="1"/>
    </xf>
    <xf numFmtId="0" fontId="8" fillId="5" borderId="15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8" fillId="5" borderId="29" xfId="2" applyFont="1" applyFill="1" applyBorder="1" applyAlignment="1">
      <alignment horizontal="center" vertical="center" wrapText="1"/>
    </xf>
    <xf numFmtId="0" fontId="8" fillId="5" borderId="0" xfId="2" applyFont="1" applyFill="1" applyAlignment="1">
      <alignment horizontal="center" vertical="center" wrapText="1"/>
    </xf>
    <xf numFmtId="0" fontId="8" fillId="5" borderId="30" xfId="2" applyFont="1" applyFill="1" applyBorder="1" applyAlignment="1">
      <alignment horizontal="center" vertical="center" wrapText="1"/>
    </xf>
    <xf numFmtId="0" fontId="8" fillId="5" borderId="36" xfId="2" applyFont="1" applyFill="1" applyBorder="1" applyAlignment="1">
      <alignment horizontal="center" vertical="center" wrapText="1"/>
    </xf>
    <xf numFmtId="0" fontId="8" fillId="5" borderId="37" xfId="2" applyFont="1" applyFill="1" applyBorder="1" applyAlignment="1">
      <alignment horizontal="center" vertical="center" wrapText="1"/>
    </xf>
    <xf numFmtId="0" fontId="8" fillId="5" borderId="38" xfId="2" applyFont="1" applyFill="1" applyBorder="1" applyAlignment="1">
      <alignment horizontal="center" vertical="center" wrapText="1"/>
    </xf>
    <xf numFmtId="0" fontId="15" fillId="6" borderId="18" xfId="2" applyFont="1" applyFill="1" applyBorder="1" applyAlignment="1">
      <alignment horizontal="center" vertical="center" wrapText="1"/>
    </xf>
    <xf numFmtId="0" fontId="15" fillId="6" borderId="31" xfId="2" applyFont="1" applyFill="1" applyBorder="1" applyAlignment="1">
      <alignment horizontal="center" vertical="center" wrapText="1"/>
    </xf>
    <xf numFmtId="0" fontId="15" fillId="6" borderId="59" xfId="2" applyFont="1" applyFill="1" applyBorder="1" applyAlignment="1">
      <alignment horizontal="center" vertical="center" wrapText="1"/>
    </xf>
    <xf numFmtId="0" fontId="8" fillId="7" borderId="19" xfId="2" applyFont="1" applyFill="1" applyBorder="1" applyAlignment="1">
      <alignment horizontal="center" vertical="center" wrapText="1"/>
    </xf>
    <xf numFmtId="0" fontId="8" fillId="7" borderId="20" xfId="2" applyFont="1" applyFill="1" applyBorder="1" applyAlignment="1">
      <alignment horizontal="center" vertical="center" wrapText="1"/>
    </xf>
    <xf numFmtId="0" fontId="8" fillId="7" borderId="25" xfId="2" applyFont="1" applyFill="1" applyBorder="1" applyAlignment="1">
      <alignment horizontal="center" vertical="center" wrapText="1"/>
    </xf>
    <xf numFmtId="0" fontId="8" fillId="7" borderId="24" xfId="2" applyFont="1" applyFill="1" applyBorder="1" applyAlignment="1">
      <alignment horizontal="center" vertical="center" wrapText="1"/>
    </xf>
    <xf numFmtId="0" fontId="8" fillId="7" borderId="39" xfId="2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0" fontId="15" fillId="8" borderId="21" xfId="2" applyFont="1" applyFill="1" applyBorder="1" applyAlignment="1">
      <alignment horizontal="center" vertical="center" wrapText="1"/>
    </xf>
    <xf numFmtId="0" fontId="15" fillId="8" borderId="32" xfId="2" applyFont="1" applyFill="1" applyBorder="1" applyAlignment="1">
      <alignment horizontal="center" vertical="center" wrapText="1"/>
    </xf>
    <xf numFmtId="0" fontId="15" fillId="8" borderId="61" xfId="2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298450</xdr:colOff>
      <xdr:row>11</xdr:row>
      <xdr:rowOff>25400</xdr:rowOff>
    </xdr:from>
    <xdr:to>
      <xdr:col>12</xdr:col>
      <xdr:colOff>344169</xdr:colOff>
      <xdr:row>11</xdr:row>
      <xdr:rowOff>139700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xmlns="" id="{88360C04-002D-492D-A6E4-E1E1718F960F}"/>
            </a:ext>
          </a:extLst>
        </xdr:cNvPr>
        <xdr:cNvSpPr/>
      </xdr:nvSpPr>
      <xdr:spPr>
        <a:xfrm>
          <a:off x="8642350" y="25666700"/>
          <a:ext cx="45719" cy="114300"/>
        </a:xfrm>
        <a:prstGeom prst="downArrow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342900</xdr:colOff>
      <xdr:row>11</xdr:row>
      <xdr:rowOff>19050</xdr:rowOff>
    </xdr:from>
    <xdr:to>
      <xdr:col>17</xdr:col>
      <xdr:colOff>388619</xdr:colOff>
      <xdr:row>11</xdr:row>
      <xdr:rowOff>133350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xmlns="" id="{C0EC780E-C231-45D2-BB7C-B8192B371A2E}"/>
            </a:ext>
          </a:extLst>
        </xdr:cNvPr>
        <xdr:cNvSpPr/>
      </xdr:nvSpPr>
      <xdr:spPr>
        <a:xfrm>
          <a:off x="12058650" y="25660350"/>
          <a:ext cx="45719" cy="114300"/>
        </a:xfrm>
        <a:prstGeom prst="downArrow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361950</xdr:colOff>
      <xdr:row>11</xdr:row>
      <xdr:rowOff>19050</xdr:rowOff>
    </xdr:from>
    <xdr:to>
      <xdr:col>18</xdr:col>
      <xdr:colOff>407669</xdr:colOff>
      <xdr:row>11</xdr:row>
      <xdr:rowOff>133350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xmlns="" id="{E75CC673-C0F5-4069-81E1-2D974896B0A9}"/>
            </a:ext>
          </a:extLst>
        </xdr:cNvPr>
        <xdr:cNvSpPr/>
      </xdr:nvSpPr>
      <xdr:spPr>
        <a:xfrm>
          <a:off x="12934950" y="25660350"/>
          <a:ext cx="45719" cy="114300"/>
        </a:xfrm>
        <a:prstGeom prst="downArrow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285750</xdr:colOff>
      <xdr:row>11</xdr:row>
      <xdr:rowOff>19050</xdr:rowOff>
    </xdr:from>
    <xdr:to>
      <xdr:col>21</xdr:col>
      <xdr:colOff>331469</xdr:colOff>
      <xdr:row>11</xdr:row>
      <xdr:rowOff>133350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xmlns="" id="{82F60237-043B-4514-8B65-9DDB1CAED179}"/>
            </a:ext>
          </a:extLst>
        </xdr:cNvPr>
        <xdr:cNvSpPr/>
      </xdr:nvSpPr>
      <xdr:spPr>
        <a:xfrm>
          <a:off x="14354175" y="25660350"/>
          <a:ext cx="45719" cy="114300"/>
        </a:xfrm>
        <a:prstGeom prst="downArrow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285750</xdr:colOff>
      <xdr:row>11</xdr:row>
      <xdr:rowOff>19050</xdr:rowOff>
    </xdr:from>
    <xdr:to>
      <xdr:col>24</xdr:col>
      <xdr:colOff>331469</xdr:colOff>
      <xdr:row>11</xdr:row>
      <xdr:rowOff>133350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xmlns="" id="{9FF4B731-A21C-433C-81BF-F977A81CCF5D}"/>
            </a:ext>
          </a:extLst>
        </xdr:cNvPr>
        <xdr:cNvSpPr/>
      </xdr:nvSpPr>
      <xdr:spPr>
        <a:xfrm>
          <a:off x="15744825" y="25660350"/>
          <a:ext cx="45719" cy="114300"/>
        </a:xfrm>
        <a:prstGeom prst="downArrow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</xdr:col>
      <xdr:colOff>438150</xdr:colOff>
      <xdr:row>11</xdr:row>
      <xdr:rowOff>19050</xdr:rowOff>
    </xdr:from>
    <xdr:to>
      <xdr:col>28</xdr:col>
      <xdr:colOff>483869</xdr:colOff>
      <xdr:row>11</xdr:row>
      <xdr:rowOff>133350</xdr:rowOff>
    </xdr:to>
    <xdr:sp macro="" textlink="">
      <xdr:nvSpPr>
        <xdr:cNvPr id="7" name="Flèche : bas 6">
          <a:extLst>
            <a:ext uri="{FF2B5EF4-FFF2-40B4-BE49-F238E27FC236}">
              <a16:creationId xmlns:a16="http://schemas.microsoft.com/office/drawing/2014/main" xmlns="" id="{AFD4BA99-1C08-4219-8704-C0C0769A4B99}"/>
            </a:ext>
          </a:extLst>
        </xdr:cNvPr>
        <xdr:cNvSpPr/>
      </xdr:nvSpPr>
      <xdr:spPr>
        <a:xfrm>
          <a:off x="17897475" y="25660350"/>
          <a:ext cx="45719" cy="114300"/>
        </a:xfrm>
        <a:prstGeom prst="downArrow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</xdr:col>
      <xdr:colOff>311150</xdr:colOff>
      <xdr:row>11</xdr:row>
      <xdr:rowOff>25400</xdr:rowOff>
    </xdr:from>
    <xdr:to>
      <xdr:col>30</xdr:col>
      <xdr:colOff>356869</xdr:colOff>
      <xdr:row>11</xdr:row>
      <xdr:rowOff>139700</xdr:rowOff>
    </xdr:to>
    <xdr:sp macro="" textlink="">
      <xdr:nvSpPr>
        <xdr:cNvPr id="8" name="Flèche : bas 7">
          <a:extLst>
            <a:ext uri="{FF2B5EF4-FFF2-40B4-BE49-F238E27FC236}">
              <a16:creationId xmlns:a16="http://schemas.microsoft.com/office/drawing/2014/main" xmlns="" id="{4B21D489-3AB4-4DAF-9B5A-FBE0065373FD}"/>
            </a:ext>
          </a:extLst>
        </xdr:cNvPr>
        <xdr:cNvSpPr/>
      </xdr:nvSpPr>
      <xdr:spPr>
        <a:xfrm>
          <a:off x="18789650" y="25666700"/>
          <a:ext cx="45719" cy="114300"/>
        </a:xfrm>
        <a:prstGeom prst="downArrow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</xdr:col>
      <xdr:colOff>311150</xdr:colOff>
      <xdr:row>11</xdr:row>
      <xdr:rowOff>25400</xdr:rowOff>
    </xdr:from>
    <xdr:to>
      <xdr:col>31</xdr:col>
      <xdr:colOff>356869</xdr:colOff>
      <xdr:row>11</xdr:row>
      <xdr:rowOff>139700</xdr:rowOff>
    </xdr:to>
    <xdr:sp macro="" textlink="">
      <xdr:nvSpPr>
        <xdr:cNvPr id="9" name="Flèche : bas 8">
          <a:extLst>
            <a:ext uri="{FF2B5EF4-FFF2-40B4-BE49-F238E27FC236}">
              <a16:creationId xmlns:a16="http://schemas.microsoft.com/office/drawing/2014/main" xmlns="" id="{8AB8D036-299A-467D-9490-F064D680E770}"/>
            </a:ext>
          </a:extLst>
        </xdr:cNvPr>
        <xdr:cNvSpPr/>
      </xdr:nvSpPr>
      <xdr:spPr>
        <a:xfrm>
          <a:off x="19475450" y="25666700"/>
          <a:ext cx="45719" cy="114300"/>
        </a:xfrm>
        <a:prstGeom prst="downArrow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</xdr:col>
      <xdr:colOff>330200</xdr:colOff>
      <xdr:row>11</xdr:row>
      <xdr:rowOff>25400</xdr:rowOff>
    </xdr:from>
    <xdr:to>
      <xdr:col>32</xdr:col>
      <xdr:colOff>375919</xdr:colOff>
      <xdr:row>11</xdr:row>
      <xdr:rowOff>139700</xdr:rowOff>
    </xdr:to>
    <xdr:sp macro="" textlink="">
      <xdr:nvSpPr>
        <xdr:cNvPr id="10" name="Flèche : bas 9">
          <a:extLst>
            <a:ext uri="{FF2B5EF4-FFF2-40B4-BE49-F238E27FC236}">
              <a16:creationId xmlns:a16="http://schemas.microsoft.com/office/drawing/2014/main" xmlns="" id="{74E39443-4D5D-4EE8-A2F5-EF8297417690}"/>
            </a:ext>
          </a:extLst>
        </xdr:cNvPr>
        <xdr:cNvSpPr/>
      </xdr:nvSpPr>
      <xdr:spPr>
        <a:xfrm>
          <a:off x="20304125" y="25666700"/>
          <a:ext cx="45719" cy="114300"/>
        </a:xfrm>
        <a:prstGeom prst="downArrow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311150</xdr:colOff>
      <xdr:row>11</xdr:row>
      <xdr:rowOff>25400</xdr:rowOff>
    </xdr:from>
    <xdr:to>
      <xdr:col>33</xdr:col>
      <xdr:colOff>356869</xdr:colOff>
      <xdr:row>11</xdr:row>
      <xdr:rowOff>139700</xdr:rowOff>
    </xdr:to>
    <xdr:sp macro="" textlink="">
      <xdr:nvSpPr>
        <xdr:cNvPr id="11" name="Flèche : bas 10">
          <a:extLst>
            <a:ext uri="{FF2B5EF4-FFF2-40B4-BE49-F238E27FC236}">
              <a16:creationId xmlns:a16="http://schemas.microsoft.com/office/drawing/2014/main" xmlns="" id="{249F4548-B4D7-4A1A-A7A8-E60EA3365727}"/>
            </a:ext>
          </a:extLst>
        </xdr:cNvPr>
        <xdr:cNvSpPr/>
      </xdr:nvSpPr>
      <xdr:spPr>
        <a:xfrm>
          <a:off x="21132800" y="25666700"/>
          <a:ext cx="45719" cy="114300"/>
        </a:xfrm>
        <a:prstGeom prst="downArrow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</xdr:col>
      <xdr:colOff>311150</xdr:colOff>
      <xdr:row>11</xdr:row>
      <xdr:rowOff>25400</xdr:rowOff>
    </xdr:from>
    <xdr:to>
      <xdr:col>35</xdr:col>
      <xdr:colOff>356869</xdr:colOff>
      <xdr:row>11</xdr:row>
      <xdr:rowOff>139700</xdr:rowOff>
    </xdr:to>
    <xdr:sp macro="" textlink="">
      <xdr:nvSpPr>
        <xdr:cNvPr id="12" name="Flèche : bas 11">
          <a:extLst>
            <a:ext uri="{FF2B5EF4-FFF2-40B4-BE49-F238E27FC236}">
              <a16:creationId xmlns:a16="http://schemas.microsoft.com/office/drawing/2014/main" xmlns="" id="{519BD2C5-2B6D-4576-A3F2-ED60D1FB2E00}"/>
            </a:ext>
          </a:extLst>
        </xdr:cNvPr>
        <xdr:cNvSpPr/>
      </xdr:nvSpPr>
      <xdr:spPr>
        <a:xfrm>
          <a:off x="21999575" y="25666700"/>
          <a:ext cx="45719" cy="114300"/>
        </a:xfrm>
        <a:prstGeom prst="downArrow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</xdr:col>
      <xdr:colOff>495300</xdr:colOff>
      <xdr:row>11</xdr:row>
      <xdr:rowOff>19050</xdr:rowOff>
    </xdr:from>
    <xdr:to>
      <xdr:col>37</xdr:col>
      <xdr:colOff>541019</xdr:colOff>
      <xdr:row>11</xdr:row>
      <xdr:rowOff>133350</xdr:rowOff>
    </xdr:to>
    <xdr:sp macro="" textlink="">
      <xdr:nvSpPr>
        <xdr:cNvPr id="13" name="Flèche : bas 12">
          <a:extLst>
            <a:ext uri="{FF2B5EF4-FFF2-40B4-BE49-F238E27FC236}">
              <a16:creationId xmlns:a16="http://schemas.microsoft.com/office/drawing/2014/main" xmlns="" id="{F7B6321E-E65D-4EF2-90B5-DC44E81DF520}"/>
            </a:ext>
          </a:extLst>
        </xdr:cNvPr>
        <xdr:cNvSpPr/>
      </xdr:nvSpPr>
      <xdr:spPr>
        <a:xfrm>
          <a:off x="23164800" y="25660350"/>
          <a:ext cx="45719" cy="114300"/>
        </a:xfrm>
        <a:prstGeom prst="downArrow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38</xdr:col>
      <xdr:colOff>342900</xdr:colOff>
      <xdr:row>11</xdr:row>
      <xdr:rowOff>19050</xdr:rowOff>
    </xdr:from>
    <xdr:to>
      <xdr:col>38</xdr:col>
      <xdr:colOff>388619</xdr:colOff>
      <xdr:row>11</xdr:row>
      <xdr:rowOff>133350</xdr:rowOff>
    </xdr:to>
    <xdr:sp macro="" textlink="">
      <xdr:nvSpPr>
        <xdr:cNvPr id="14" name="Flèche : bas 13">
          <a:extLst>
            <a:ext uri="{FF2B5EF4-FFF2-40B4-BE49-F238E27FC236}">
              <a16:creationId xmlns:a16="http://schemas.microsoft.com/office/drawing/2014/main" xmlns="" id="{4221BD5F-42AD-421E-9EF7-8E0EA5D43147}"/>
            </a:ext>
          </a:extLst>
        </xdr:cNvPr>
        <xdr:cNvSpPr/>
      </xdr:nvSpPr>
      <xdr:spPr>
        <a:xfrm>
          <a:off x="24022050" y="25660350"/>
          <a:ext cx="45719" cy="114300"/>
        </a:xfrm>
        <a:prstGeom prst="downArrow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40</xdr:col>
      <xdr:colOff>342900</xdr:colOff>
      <xdr:row>11</xdr:row>
      <xdr:rowOff>19050</xdr:rowOff>
    </xdr:from>
    <xdr:to>
      <xdr:col>40</xdr:col>
      <xdr:colOff>388619</xdr:colOff>
      <xdr:row>11</xdr:row>
      <xdr:rowOff>133350</xdr:rowOff>
    </xdr:to>
    <xdr:sp macro="" textlink="">
      <xdr:nvSpPr>
        <xdr:cNvPr id="15" name="Flèche : bas 14">
          <a:extLst>
            <a:ext uri="{FF2B5EF4-FFF2-40B4-BE49-F238E27FC236}">
              <a16:creationId xmlns:a16="http://schemas.microsoft.com/office/drawing/2014/main" xmlns="" id="{FCC01186-9467-4A82-BFD2-DF422B178DE6}"/>
            </a:ext>
          </a:extLst>
        </xdr:cNvPr>
        <xdr:cNvSpPr/>
      </xdr:nvSpPr>
      <xdr:spPr>
        <a:xfrm>
          <a:off x="24860250" y="25660350"/>
          <a:ext cx="45719" cy="114300"/>
        </a:xfrm>
        <a:prstGeom prst="downArrow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247650</xdr:colOff>
      <xdr:row>11</xdr:row>
      <xdr:rowOff>19050</xdr:rowOff>
    </xdr:from>
    <xdr:to>
      <xdr:col>7</xdr:col>
      <xdr:colOff>293369</xdr:colOff>
      <xdr:row>11</xdr:row>
      <xdr:rowOff>133350</xdr:rowOff>
    </xdr:to>
    <xdr:sp macro="" textlink="">
      <xdr:nvSpPr>
        <xdr:cNvPr id="16" name="Flèche : bas 15">
          <a:extLst>
            <a:ext uri="{FF2B5EF4-FFF2-40B4-BE49-F238E27FC236}">
              <a16:creationId xmlns:a16="http://schemas.microsoft.com/office/drawing/2014/main" xmlns="" id="{DCF61B0B-F7A2-45C6-953E-41A2D727C1E7}"/>
            </a:ext>
          </a:extLst>
        </xdr:cNvPr>
        <xdr:cNvSpPr/>
      </xdr:nvSpPr>
      <xdr:spPr>
        <a:xfrm>
          <a:off x="6315075" y="25660350"/>
          <a:ext cx="45719" cy="114300"/>
        </a:xfrm>
        <a:prstGeom prst="downArrow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247650</xdr:colOff>
      <xdr:row>11</xdr:row>
      <xdr:rowOff>19050</xdr:rowOff>
    </xdr:from>
    <xdr:to>
      <xdr:col>6</xdr:col>
      <xdr:colOff>293369</xdr:colOff>
      <xdr:row>11</xdr:row>
      <xdr:rowOff>133350</xdr:rowOff>
    </xdr:to>
    <xdr:sp macro="" textlink="">
      <xdr:nvSpPr>
        <xdr:cNvPr id="17" name="Flèche : bas 16">
          <a:extLst>
            <a:ext uri="{FF2B5EF4-FFF2-40B4-BE49-F238E27FC236}">
              <a16:creationId xmlns:a16="http://schemas.microsoft.com/office/drawing/2014/main" xmlns="" id="{7FA2CB0F-2EC9-48D5-A0E9-BB13DDE6FFCA}"/>
            </a:ext>
          </a:extLst>
        </xdr:cNvPr>
        <xdr:cNvSpPr/>
      </xdr:nvSpPr>
      <xdr:spPr>
        <a:xfrm>
          <a:off x="5781675" y="25660350"/>
          <a:ext cx="45719" cy="114300"/>
        </a:xfrm>
        <a:prstGeom prst="downArrow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247650</xdr:colOff>
      <xdr:row>11</xdr:row>
      <xdr:rowOff>19050</xdr:rowOff>
    </xdr:from>
    <xdr:to>
      <xdr:col>8</xdr:col>
      <xdr:colOff>293369</xdr:colOff>
      <xdr:row>11</xdr:row>
      <xdr:rowOff>133350</xdr:rowOff>
    </xdr:to>
    <xdr:sp macro="" textlink="">
      <xdr:nvSpPr>
        <xdr:cNvPr id="18" name="Flèche : bas 17">
          <a:extLst>
            <a:ext uri="{FF2B5EF4-FFF2-40B4-BE49-F238E27FC236}">
              <a16:creationId xmlns:a16="http://schemas.microsoft.com/office/drawing/2014/main" xmlns="" id="{D301E081-B97A-4602-812F-A440583854A9}"/>
            </a:ext>
          </a:extLst>
        </xdr:cNvPr>
        <xdr:cNvSpPr/>
      </xdr:nvSpPr>
      <xdr:spPr>
        <a:xfrm>
          <a:off x="6943725" y="25660350"/>
          <a:ext cx="45719" cy="114300"/>
        </a:xfrm>
        <a:prstGeom prst="downArrow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361950</xdr:colOff>
      <xdr:row>11</xdr:row>
      <xdr:rowOff>3810</xdr:rowOff>
    </xdr:from>
    <xdr:to>
      <xdr:col>10</xdr:col>
      <xdr:colOff>407669</xdr:colOff>
      <xdr:row>11</xdr:row>
      <xdr:rowOff>129540</xdr:rowOff>
    </xdr:to>
    <xdr:sp macro="" textlink="">
      <xdr:nvSpPr>
        <xdr:cNvPr id="19" name="Flèche : bas 18">
          <a:extLst>
            <a:ext uri="{FF2B5EF4-FFF2-40B4-BE49-F238E27FC236}">
              <a16:creationId xmlns:a16="http://schemas.microsoft.com/office/drawing/2014/main" xmlns="" id="{459901A8-385E-4EB4-8B88-97C2635B147F}"/>
            </a:ext>
          </a:extLst>
        </xdr:cNvPr>
        <xdr:cNvSpPr/>
      </xdr:nvSpPr>
      <xdr:spPr>
        <a:xfrm>
          <a:off x="7658100" y="25645110"/>
          <a:ext cx="45719" cy="125730"/>
        </a:xfrm>
        <a:prstGeom prst="downArrow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361950</xdr:colOff>
      <xdr:row>11</xdr:row>
      <xdr:rowOff>19050</xdr:rowOff>
    </xdr:from>
    <xdr:to>
      <xdr:col>26</xdr:col>
      <xdr:colOff>407669</xdr:colOff>
      <xdr:row>11</xdr:row>
      <xdr:rowOff>133350</xdr:rowOff>
    </xdr:to>
    <xdr:sp macro="" textlink="">
      <xdr:nvSpPr>
        <xdr:cNvPr id="20" name="Flèche : bas 19">
          <a:extLst>
            <a:ext uri="{FF2B5EF4-FFF2-40B4-BE49-F238E27FC236}">
              <a16:creationId xmlns:a16="http://schemas.microsoft.com/office/drawing/2014/main" xmlns="" id="{4B44C82C-B081-47F4-A022-8A1D24FE4F54}"/>
            </a:ext>
          </a:extLst>
        </xdr:cNvPr>
        <xdr:cNvSpPr/>
      </xdr:nvSpPr>
      <xdr:spPr>
        <a:xfrm>
          <a:off x="16535400" y="25660350"/>
          <a:ext cx="45719" cy="114300"/>
        </a:xfrm>
        <a:prstGeom prst="downArrow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304800</xdr:colOff>
      <xdr:row>11</xdr:row>
      <xdr:rowOff>19050</xdr:rowOff>
    </xdr:from>
    <xdr:to>
      <xdr:col>5</xdr:col>
      <xdr:colOff>350519</xdr:colOff>
      <xdr:row>11</xdr:row>
      <xdr:rowOff>133350</xdr:rowOff>
    </xdr:to>
    <xdr:sp macro="" textlink="">
      <xdr:nvSpPr>
        <xdr:cNvPr id="21" name="Flèche : bas 20">
          <a:extLst>
            <a:ext uri="{FF2B5EF4-FFF2-40B4-BE49-F238E27FC236}">
              <a16:creationId xmlns:a16="http://schemas.microsoft.com/office/drawing/2014/main" xmlns="" id="{514F1F1C-0C57-4880-8DBB-AA41ECFDA9A9}"/>
            </a:ext>
          </a:extLst>
        </xdr:cNvPr>
        <xdr:cNvSpPr/>
      </xdr:nvSpPr>
      <xdr:spPr>
        <a:xfrm>
          <a:off x="5219700" y="25660350"/>
          <a:ext cx="45719" cy="114300"/>
        </a:xfrm>
        <a:prstGeom prst="downArrow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4"/>
  <sheetViews>
    <sheetView tabSelected="1" workbookViewId="0">
      <selection activeCell="B23" sqref="B23"/>
    </sheetView>
  </sheetViews>
  <sheetFormatPr baseColWidth="10" defaultColWidth="8.85546875" defaultRowHeight="15"/>
  <cols>
    <col min="1" max="1" width="16.7109375" customWidth="1"/>
    <col min="2" max="2" width="26.28515625" customWidth="1"/>
    <col min="3" max="3" width="10.85546875" customWidth="1"/>
    <col min="4" max="4" width="13.5703125" customWidth="1"/>
    <col min="5" max="5" width="0.85546875" customWidth="1"/>
    <col min="6" max="6" width="9.28515625" customWidth="1"/>
    <col min="7" max="7" width="8" customWidth="1"/>
    <col min="8" max="8" width="9.42578125" customWidth="1"/>
    <col min="9" max="9" width="8" customWidth="1"/>
    <col min="10" max="10" width="1" customWidth="1"/>
    <col min="11" max="11" width="13.28515625" customWidth="1"/>
    <col min="12" max="12" width="2.42578125" customWidth="1"/>
    <col min="13" max="13" width="9.85546875" customWidth="1"/>
    <col min="14" max="14" width="10.28515625" customWidth="1"/>
    <col min="15" max="15" width="9.5703125" customWidth="1"/>
    <col min="16" max="16" width="10.28515625" customWidth="1"/>
    <col min="17" max="17" width="10.5703125" customWidth="1"/>
    <col min="18" max="18" width="12.85546875" customWidth="1"/>
    <col min="19" max="19" width="11.7109375" customWidth="1"/>
    <col min="20" max="20" width="0.7109375" customWidth="1"/>
    <col min="21" max="21" width="10" customWidth="1"/>
    <col min="22" max="22" width="10.28515625" customWidth="1"/>
    <col min="23" max="23" width="0.85546875" customWidth="1"/>
    <col min="24" max="24" width="9.7109375" customWidth="1"/>
    <col min="25" max="25" width="9.85546875" customWidth="1"/>
    <col min="26" max="26" width="0.85546875" customWidth="1"/>
    <col min="27" max="27" width="17" customWidth="1"/>
    <col min="28" max="28" width="2.28515625" customWidth="1"/>
    <col min="29" max="29" width="13.42578125" customWidth="1"/>
    <col min="30" max="30" width="1.85546875" customWidth="1"/>
    <col min="31" max="31" width="10.28515625" customWidth="1"/>
    <col min="32" max="32" width="12.140625" customWidth="1"/>
    <col min="33" max="33" width="12.7109375" customWidth="1"/>
    <col min="34" max="34" width="12" customWidth="1"/>
    <col min="35" max="35" width="1" customWidth="1"/>
    <col min="36" max="36" width="12.7109375" customWidth="1"/>
    <col min="37" max="37" width="2" customWidth="1"/>
    <col min="38" max="38" width="15.140625" customWidth="1"/>
    <col min="39" max="39" width="11.7109375" customWidth="1"/>
    <col min="40" max="40" width="0.85546875" customWidth="1"/>
    <col min="41" max="41" width="14.7109375" customWidth="1"/>
    <col min="42" max="274" width="11.42578125" customWidth="1"/>
  </cols>
  <sheetData>
    <row r="2" spans="1:42" ht="33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7.45" customHeight="1">
      <c r="N3" s="1"/>
      <c r="O3" s="2"/>
      <c r="P3" s="1"/>
      <c r="Q3" s="3"/>
      <c r="R3" s="4"/>
      <c r="S3" s="1"/>
      <c r="T3" s="1"/>
      <c r="U3" s="1"/>
      <c r="V3" s="1"/>
    </row>
    <row r="4" spans="1:42" ht="23.25"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2" ht="30.6" customHeight="1">
      <c r="A5" s="148" t="s">
        <v>1</v>
      </c>
      <c r="B5" s="149"/>
      <c r="C5" s="149"/>
      <c r="D5" s="150"/>
      <c r="E5" s="5"/>
      <c r="F5" s="154"/>
      <c r="G5" s="154"/>
      <c r="H5" s="154"/>
      <c r="I5" s="155"/>
      <c r="J5" s="6"/>
      <c r="K5" s="160" t="s">
        <v>2</v>
      </c>
      <c r="L5" s="7"/>
      <c r="M5" s="163" t="s">
        <v>3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8"/>
      <c r="AA5" s="166" t="s">
        <v>4</v>
      </c>
      <c r="AB5" s="9"/>
      <c r="AC5" s="169" t="s">
        <v>5</v>
      </c>
      <c r="AD5" s="10"/>
      <c r="AE5" s="171" t="s">
        <v>6</v>
      </c>
      <c r="AF5" s="172"/>
      <c r="AG5" s="172"/>
      <c r="AH5" s="173"/>
      <c r="AI5" s="11"/>
      <c r="AJ5" s="180" t="s">
        <v>7</v>
      </c>
      <c r="AK5" s="12"/>
      <c r="AL5" s="183" t="s">
        <v>8</v>
      </c>
      <c r="AM5" s="184"/>
      <c r="AN5" s="13"/>
      <c r="AO5" s="189" t="s">
        <v>9</v>
      </c>
    </row>
    <row r="6" spans="1:42" ht="4.9000000000000004" customHeight="1">
      <c r="A6" s="151"/>
      <c r="B6" s="152"/>
      <c r="C6" s="152"/>
      <c r="D6" s="153"/>
      <c r="E6" s="5"/>
      <c r="F6" s="156"/>
      <c r="G6" s="156"/>
      <c r="H6" s="156"/>
      <c r="I6" s="157"/>
      <c r="J6" s="6"/>
      <c r="K6" s="161"/>
      <c r="L6" s="14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167"/>
      <c r="AB6" s="17"/>
      <c r="AC6" s="170"/>
      <c r="AD6" s="10"/>
      <c r="AE6" s="174"/>
      <c r="AF6" s="175"/>
      <c r="AG6" s="175"/>
      <c r="AH6" s="176"/>
      <c r="AI6" s="11"/>
      <c r="AJ6" s="181"/>
      <c r="AK6" s="12"/>
      <c r="AL6" s="185"/>
      <c r="AM6" s="186"/>
      <c r="AN6" s="13"/>
      <c r="AO6" s="190"/>
    </row>
    <row r="7" spans="1:42" ht="25.5" customHeight="1">
      <c r="A7" s="151"/>
      <c r="B7" s="152"/>
      <c r="C7" s="152"/>
      <c r="D7" s="153"/>
      <c r="E7" s="18"/>
      <c r="F7" s="158"/>
      <c r="G7" s="158"/>
      <c r="H7" s="158"/>
      <c r="I7" s="159"/>
      <c r="J7" s="6"/>
      <c r="K7" s="161"/>
      <c r="L7" s="19"/>
      <c r="M7" s="192" t="s">
        <v>10</v>
      </c>
      <c r="N7" s="193"/>
      <c r="O7" s="193"/>
      <c r="P7" s="193"/>
      <c r="Q7" s="193"/>
      <c r="R7" s="193"/>
      <c r="S7" s="194"/>
      <c r="T7" s="20"/>
      <c r="U7" s="140" t="s">
        <v>11</v>
      </c>
      <c r="V7" s="141"/>
      <c r="W7" s="21"/>
      <c r="X7" s="140" t="s">
        <v>12</v>
      </c>
      <c r="Y7" s="141"/>
      <c r="Z7" s="22"/>
      <c r="AA7" s="167"/>
      <c r="AB7" s="23"/>
      <c r="AC7" s="170"/>
      <c r="AD7" s="24"/>
      <c r="AE7" s="177"/>
      <c r="AF7" s="178"/>
      <c r="AG7" s="178"/>
      <c r="AH7" s="179"/>
      <c r="AI7" s="11"/>
      <c r="AJ7" s="181"/>
      <c r="AK7" s="25"/>
      <c r="AL7" s="187"/>
      <c r="AM7" s="188"/>
      <c r="AN7" s="13"/>
      <c r="AO7" s="190"/>
    </row>
    <row r="8" spans="1:42" ht="5.45" customHeight="1">
      <c r="A8" s="26"/>
      <c r="B8" s="27"/>
      <c r="C8" s="27"/>
      <c r="D8" s="28"/>
      <c r="E8" s="29"/>
      <c r="F8" s="30"/>
      <c r="G8" s="31"/>
      <c r="H8" s="32"/>
      <c r="I8" s="31"/>
      <c r="J8" s="31"/>
      <c r="K8" s="161"/>
      <c r="L8" s="33"/>
      <c r="M8" s="34"/>
      <c r="N8" s="34"/>
      <c r="O8" s="34"/>
      <c r="P8" s="34"/>
      <c r="Q8" s="35"/>
      <c r="R8" s="35"/>
      <c r="S8" s="34"/>
      <c r="T8" s="34"/>
      <c r="U8" s="36"/>
      <c r="V8" s="37"/>
      <c r="W8" s="38"/>
      <c r="X8" s="38"/>
      <c r="Y8" s="38"/>
      <c r="Z8" s="38"/>
      <c r="AA8" s="167"/>
      <c r="AB8" s="23"/>
      <c r="AC8" s="39"/>
      <c r="AD8" s="40"/>
      <c r="AE8" s="41"/>
      <c r="AF8" s="42"/>
      <c r="AG8" s="42"/>
      <c r="AH8" s="43"/>
      <c r="AI8" s="43"/>
      <c r="AJ8" s="181"/>
      <c r="AK8" s="44"/>
      <c r="AL8" s="45"/>
      <c r="AM8" s="46"/>
      <c r="AN8" s="47"/>
      <c r="AO8" s="190"/>
    </row>
    <row r="9" spans="1:42" ht="71.45" customHeight="1">
      <c r="A9" s="48" t="s">
        <v>13</v>
      </c>
      <c r="B9" s="49" t="s">
        <v>14</v>
      </c>
      <c r="C9" s="50" t="s">
        <v>15</v>
      </c>
      <c r="D9" s="51" t="s">
        <v>16</v>
      </c>
      <c r="E9" s="52"/>
      <c r="F9" s="49" t="s">
        <v>33</v>
      </c>
      <c r="G9" s="49" t="s">
        <v>34</v>
      </c>
      <c r="H9" s="50" t="s">
        <v>35</v>
      </c>
      <c r="I9" s="51" t="s">
        <v>36</v>
      </c>
      <c r="J9" s="53"/>
      <c r="K9" s="162"/>
      <c r="L9" s="54"/>
      <c r="M9" s="55" t="s">
        <v>17</v>
      </c>
      <c r="N9" s="55" t="s">
        <v>37</v>
      </c>
      <c r="O9" s="55" t="s">
        <v>38</v>
      </c>
      <c r="P9" s="55" t="s">
        <v>39</v>
      </c>
      <c r="Q9" s="56" t="s">
        <v>40</v>
      </c>
      <c r="R9" s="57" t="s">
        <v>18</v>
      </c>
      <c r="S9" s="58" t="s">
        <v>19</v>
      </c>
      <c r="T9" s="59"/>
      <c r="U9" s="55" t="s">
        <v>20</v>
      </c>
      <c r="V9" s="55" t="s">
        <v>21</v>
      </c>
      <c r="W9" s="60"/>
      <c r="X9" s="55" t="s">
        <v>22</v>
      </c>
      <c r="Y9" s="55" t="s">
        <v>23</v>
      </c>
      <c r="Z9" s="57"/>
      <c r="AA9" s="168"/>
      <c r="AB9" s="61"/>
      <c r="AC9" s="62" t="s">
        <v>24</v>
      </c>
      <c r="AD9" s="17"/>
      <c r="AE9" s="142" t="s">
        <v>25</v>
      </c>
      <c r="AF9" s="143"/>
      <c r="AG9" s="63" t="s">
        <v>26</v>
      </c>
      <c r="AH9" s="64" t="s">
        <v>27</v>
      </c>
      <c r="AI9" s="65"/>
      <c r="AJ9" s="182"/>
      <c r="AK9" s="65"/>
      <c r="AL9" s="66" t="s">
        <v>28</v>
      </c>
      <c r="AM9" s="66" t="s">
        <v>29</v>
      </c>
      <c r="AN9" s="65"/>
      <c r="AO9" s="191"/>
      <c r="AP9" s="67"/>
    </row>
    <row r="10" spans="1:42" ht="20.25" customHeight="1">
      <c r="A10" s="68"/>
      <c r="B10" s="69"/>
      <c r="C10" s="69"/>
      <c r="D10" s="70"/>
      <c r="E10" s="70"/>
      <c r="F10" s="71"/>
      <c r="G10" s="72"/>
      <c r="H10" s="72"/>
      <c r="I10" s="72"/>
      <c r="J10" s="71"/>
      <c r="K10" s="71"/>
      <c r="L10" s="71"/>
      <c r="M10" s="73"/>
      <c r="N10" s="73"/>
      <c r="O10" s="57"/>
      <c r="P10" s="57"/>
      <c r="Q10" s="74"/>
      <c r="R10" s="74"/>
      <c r="S10" s="75"/>
      <c r="T10" s="16"/>
      <c r="U10" s="57"/>
      <c r="V10" s="57"/>
      <c r="W10" s="57"/>
      <c r="X10" s="74"/>
      <c r="Y10" s="74"/>
      <c r="Z10" s="57"/>
      <c r="AA10" s="75"/>
      <c r="AB10" s="71"/>
      <c r="AC10" s="17"/>
      <c r="AD10" s="17"/>
      <c r="AE10" s="76"/>
      <c r="AF10" s="76"/>
      <c r="AG10" s="76"/>
      <c r="AH10" s="76"/>
      <c r="AI10" s="65"/>
      <c r="AJ10" s="65"/>
      <c r="AK10" s="65"/>
      <c r="AL10" s="77"/>
      <c r="AM10" s="65"/>
      <c r="AN10" s="65"/>
      <c r="AO10" s="65"/>
      <c r="AP10" s="78"/>
    </row>
    <row r="11" spans="1:42" ht="39.75" customHeight="1">
      <c r="A11" s="134">
        <v>30002330423309</v>
      </c>
      <c r="B11" s="135" t="s">
        <v>31</v>
      </c>
      <c r="C11" s="79" t="s">
        <v>32</v>
      </c>
      <c r="D11" s="136">
        <v>78</v>
      </c>
      <c r="E11" s="80"/>
      <c r="F11" s="139">
        <v>40959</v>
      </c>
      <c r="G11" s="81">
        <v>8096</v>
      </c>
      <c r="H11" s="81">
        <v>24541</v>
      </c>
      <c r="I11" s="81">
        <v>5492</v>
      </c>
      <c r="J11" s="81"/>
      <c r="K11" s="139">
        <f>(F11+G11+H11+I11)</f>
        <v>79088</v>
      </c>
      <c r="L11" s="82"/>
      <c r="M11" s="83"/>
      <c r="N11" s="84"/>
      <c r="O11" s="84"/>
      <c r="P11" s="84"/>
      <c r="Q11" s="85"/>
      <c r="R11" s="86"/>
      <c r="S11" s="87"/>
      <c r="T11" s="88"/>
      <c r="U11" s="89"/>
      <c r="V11" s="83"/>
      <c r="W11" s="90"/>
      <c r="X11" s="91"/>
      <c r="Y11" s="83"/>
      <c r="Z11" s="92"/>
      <c r="AA11" s="83"/>
      <c r="AB11" s="93"/>
      <c r="AC11" s="94"/>
      <c r="AD11" s="95"/>
      <c r="AE11" s="144"/>
      <c r="AF11" s="145"/>
      <c r="AG11" s="96"/>
      <c r="AH11" s="96"/>
      <c r="AI11" s="97"/>
      <c r="AJ11" s="98"/>
      <c r="AK11" s="99"/>
      <c r="AL11" s="100"/>
      <c r="AM11" s="101"/>
      <c r="AN11" s="102"/>
      <c r="AO11" s="103"/>
      <c r="AP11" s="78"/>
    </row>
    <row r="12" spans="1:42" ht="11.65" customHeight="1">
      <c r="B12" s="104"/>
      <c r="C12" s="104"/>
      <c r="D12" s="104"/>
      <c r="E12" s="104"/>
      <c r="F12" s="105"/>
      <c r="G12" s="105"/>
      <c r="H12" s="105"/>
      <c r="I12" s="104"/>
      <c r="J12" s="104"/>
      <c r="K12" s="104"/>
      <c r="L12" s="104"/>
      <c r="M12" s="104"/>
      <c r="N12" s="106"/>
      <c r="O12" s="106"/>
      <c r="P12" s="106"/>
      <c r="Q12" s="106"/>
      <c r="R12" s="106"/>
      <c r="S12" s="106"/>
      <c r="T12" s="106"/>
      <c r="U12" s="106"/>
      <c r="V12" s="107"/>
      <c r="W12" s="106"/>
      <c r="X12" s="106"/>
      <c r="Y12" s="108"/>
      <c r="Z12" s="106"/>
      <c r="AA12" s="107"/>
      <c r="AB12" s="106"/>
      <c r="AC12" s="109"/>
      <c r="AD12" s="110"/>
      <c r="AE12" s="110"/>
      <c r="AF12" s="110"/>
      <c r="AG12" s="110"/>
      <c r="AH12" s="110"/>
      <c r="AI12" s="110"/>
      <c r="AJ12" s="110"/>
      <c r="AK12" s="110"/>
      <c r="AL12" s="106"/>
      <c r="AM12" s="106"/>
      <c r="AN12" s="106"/>
      <c r="AO12" s="106"/>
    </row>
    <row r="13" spans="1:42" ht="33.6" customHeight="1">
      <c r="B13" s="104"/>
      <c r="C13" s="104"/>
      <c r="D13" s="111" t="s">
        <v>30</v>
      </c>
      <c r="E13" s="112"/>
      <c r="F13" s="113">
        <f>SUM(F11:F11)</f>
        <v>40959</v>
      </c>
      <c r="G13" s="114">
        <f>SUM(G11:G11)</f>
        <v>8096</v>
      </c>
      <c r="H13" s="115">
        <f>SUM(H11:H11)</f>
        <v>24541</v>
      </c>
      <c r="I13" s="116">
        <f>SUM(I11:I11)</f>
        <v>5492</v>
      </c>
      <c r="J13" s="114"/>
      <c r="K13" s="116">
        <f>SUM(K11:K11)</f>
        <v>79088</v>
      </c>
      <c r="L13" s="117"/>
      <c r="M13" s="118"/>
      <c r="N13" s="104"/>
      <c r="O13" s="104"/>
      <c r="P13" s="104"/>
      <c r="Q13" s="106"/>
      <c r="R13" s="119"/>
      <c r="S13" s="119"/>
      <c r="T13" s="120"/>
      <c r="U13" s="106"/>
      <c r="V13" s="119"/>
      <c r="W13" s="121"/>
      <c r="X13" s="122"/>
      <c r="Y13" s="119"/>
      <c r="Z13" s="123"/>
      <c r="AA13" s="119"/>
      <c r="AB13" s="121"/>
      <c r="AC13" s="124"/>
      <c r="AD13" s="125"/>
      <c r="AE13" s="126"/>
      <c r="AF13" s="127"/>
      <c r="AG13" s="126"/>
      <c r="AH13" s="127"/>
      <c r="AI13" s="128"/>
      <c r="AJ13" s="127"/>
      <c r="AK13" s="129"/>
      <c r="AL13" s="130"/>
      <c r="AM13" s="131"/>
      <c r="AN13" s="121"/>
      <c r="AO13" s="131"/>
    </row>
    <row r="14" spans="1:42">
      <c r="G14" s="132"/>
      <c r="AC14" s="133"/>
    </row>
  </sheetData>
  <mergeCells count="17">
    <mergeCell ref="M7:S7"/>
    <mergeCell ref="U7:V7"/>
    <mergeCell ref="X7:Y7"/>
    <mergeCell ref="AE9:AF9"/>
    <mergeCell ref="AE11:AF11"/>
    <mergeCell ref="A2:AO2"/>
    <mergeCell ref="N4:AO4"/>
    <mergeCell ref="A5:D7"/>
    <mergeCell ref="F5:I7"/>
    <mergeCell ref="K5:K9"/>
    <mergeCell ref="M5:Y5"/>
    <mergeCell ref="AA5:AA9"/>
    <mergeCell ref="AC5:AC7"/>
    <mergeCell ref="AE5:AH7"/>
    <mergeCell ref="AJ5:AJ9"/>
    <mergeCell ref="AL5:AM7"/>
    <mergeCell ref="AO5:AO9"/>
  </mergeCells>
  <pageMargins left="0.70866141732283472" right="0.70866141732283472" top="0.74803149606299213" bottom="0.74803149606299213" header="0.31496062992125984" footer="0.31496062992125984"/>
  <pageSetup paperSize="9" orientation="landscape" horizontalDpi="150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14"/>
  <sheetViews>
    <sheetView workbookViewId="0">
      <selection activeCell="K11" sqref="K11"/>
    </sheetView>
  </sheetViews>
  <sheetFormatPr baseColWidth="10" defaultColWidth="8.85546875" defaultRowHeight="15"/>
  <cols>
    <col min="1" max="1" width="16.7109375" customWidth="1"/>
    <col min="2" max="2" width="26.28515625" customWidth="1"/>
    <col min="3" max="3" width="10.85546875" customWidth="1"/>
    <col min="4" max="4" width="13.5703125" customWidth="1"/>
    <col min="5" max="5" width="0.85546875" customWidth="1"/>
    <col min="6" max="6" width="9.28515625" customWidth="1"/>
    <col min="7" max="7" width="8" customWidth="1"/>
    <col min="8" max="8" width="9.42578125" customWidth="1"/>
    <col min="9" max="9" width="8" customWidth="1"/>
    <col min="10" max="10" width="1" customWidth="1"/>
    <col min="11" max="11" width="13.28515625" customWidth="1"/>
    <col min="12" max="12" width="2.42578125" customWidth="1"/>
    <col min="13" max="13" width="9.85546875" customWidth="1"/>
    <col min="14" max="14" width="10.28515625" customWidth="1"/>
    <col min="15" max="15" width="9.5703125" customWidth="1"/>
    <col min="16" max="16" width="10.28515625" customWidth="1"/>
    <col min="17" max="17" width="10.5703125" customWidth="1"/>
    <col min="18" max="18" width="12.85546875" customWidth="1"/>
    <col min="19" max="19" width="11.7109375" customWidth="1"/>
    <col min="20" max="20" width="0.7109375" customWidth="1"/>
    <col min="21" max="21" width="10" customWidth="1"/>
    <col min="22" max="22" width="10.28515625" customWidth="1"/>
    <col min="23" max="23" width="0.85546875" customWidth="1"/>
    <col min="24" max="24" width="9.7109375" customWidth="1"/>
    <col min="25" max="25" width="9.85546875" customWidth="1"/>
    <col min="26" max="26" width="0.85546875" customWidth="1"/>
    <col min="27" max="27" width="17" customWidth="1"/>
    <col min="28" max="28" width="2.28515625" customWidth="1"/>
    <col min="29" max="29" width="13.42578125" customWidth="1"/>
    <col min="30" max="30" width="1.85546875" customWidth="1"/>
    <col min="31" max="31" width="10.28515625" customWidth="1"/>
    <col min="32" max="32" width="12.140625" customWidth="1"/>
    <col min="33" max="33" width="12.7109375" customWidth="1"/>
    <col min="34" max="34" width="12" customWidth="1"/>
    <col min="35" max="35" width="1" customWidth="1"/>
    <col min="36" max="36" width="12.7109375" customWidth="1"/>
    <col min="37" max="37" width="2" customWidth="1"/>
    <col min="38" max="38" width="15.140625" customWidth="1"/>
    <col min="39" max="39" width="11.7109375" customWidth="1"/>
    <col min="40" max="40" width="0.85546875" customWidth="1"/>
    <col min="41" max="41" width="14.7109375" customWidth="1"/>
    <col min="42" max="274" width="11.42578125" customWidth="1"/>
  </cols>
  <sheetData>
    <row r="2" spans="1:42" ht="33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7.45" customHeight="1">
      <c r="N3" s="1"/>
      <c r="O3" s="2"/>
      <c r="P3" s="1"/>
      <c r="Q3" s="3"/>
      <c r="R3" s="4"/>
      <c r="S3" s="1"/>
      <c r="T3" s="1"/>
      <c r="U3" s="1"/>
      <c r="V3" s="1"/>
    </row>
    <row r="4" spans="1:42" ht="23.25"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2" ht="30.6" customHeight="1">
      <c r="A5" s="148" t="s">
        <v>1</v>
      </c>
      <c r="B5" s="149"/>
      <c r="C5" s="149"/>
      <c r="D5" s="150"/>
      <c r="E5" s="5"/>
      <c r="F5" s="154"/>
      <c r="G5" s="154"/>
      <c r="H5" s="154"/>
      <c r="I5" s="155"/>
      <c r="J5" s="6"/>
      <c r="K5" s="160" t="s">
        <v>2</v>
      </c>
      <c r="L5" s="7"/>
      <c r="M5" s="163" t="s">
        <v>3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8"/>
      <c r="AA5" s="166" t="s">
        <v>4</v>
      </c>
      <c r="AB5" s="9"/>
      <c r="AC5" s="169" t="s">
        <v>5</v>
      </c>
      <c r="AD5" s="10"/>
      <c r="AE5" s="171" t="s">
        <v>6</v>
      </c>
      <c r="AF5" s="172"/>
      <c r="AG5" s="172"/>
      <c r="AH5" s="173"/>
      <c r="AI5" s="11"/>
      <c r="AJ5" s="180" t="s">
        <v>7</v>
      </c>
      <c r="AK5" s="12"/>
      <c r="AL5" s="183" t="s">
        <v>8</v>
      </c>
      <c r="AM5" s="184"/>
      <c r="AN5" s="13"/>
      <c r="AO5" s="189" t="s">
        <v>9</v>
      </c>
    </row>
    <row r="6" spans="1:42" ht="4.9000000000000004" customHeight="1">
      <c r="A6" s="151"/>
      <c r="B6" s="152"/>
      <c r="C6" s="152"/>
      <c r="D6" s="153"/>
      <c r="E6" s="5"/>
      <c r="F6" s="156"/>
      <c r="G6" s="156"/>
      <c r="H6" s="156"/>
      <c r="I6" s="157"/>
      <c r="J6" s="6"/>
      <c r="K6" s="161"/>
      <c r="L6" s="14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167"/>
      <c r="AB6" s="17"/>
      <c r="AC6" s="170"/>
      <c r="AD6" s="10"/>
      <c r="AE6" s="174"/>
      <c r="AF6" s="175"/>
      <c r="AG6" s="175"/>
      <c r="AH6" s="176"/>
      <c r="AI6" s="11"/>
      <c r="AJ6" s="181"/>
      <c r="AK6" s="12"/>
      <c r="AL6" s="185"/>
      <c r="AM6" s="186"/>
      <c r="AN6" s="13"/>
      <c r="AO6" s="190"/>
    </row>
    <row r="7" spans="1:42" ht="25.5" customHeight="1">
      <c r="A7" s="151"/>
      <c r="B7" s="152"/>
      <c r="C7" s="152"/>
      <c r="D7" s="153"/>
      <c r="E7" s="18"/>
      <c r="F7" s="158"/>
      <c r="G7" s="158"/>
      <c r="H7" s="158"/>
      <c r="I7" s="159"/>
      <c r="J7" s="6"/>
      <c r="K7" s="161"/>
      <c r="L7" s="19"/>
      <c r="M7" s="192" t="s">
        <v>10</v>
      </c>
      <c r="N7" s="193"/>
      <c r="O7" s="193"/>
      <c r="P7" s="193"/>
      <c r="Q7" s="193"/>
      <c r="R7" s="193"/>
      <c r="S7" s="194"/>
      <c r="T7" s="20"/>
      <c r="U7" s="140" t="s">
        <v>11</v>
      </c>
      <c r="V7" s="141"/>
      <c r="W7" s="21"/>
      <c r="X7" s="140" t="s">
        <v>12</v>
      </c>
      <c r="Y7" s="141"/>
      <c r="Z7" s="22"/>
      <c r="AA7" s="167"/>
      <c r="AB7" s="23"/>
      <c r="AC7" s="170"/>
      <c r="AD7" s="24"/>
      <c r="AE7" s="177"/>
      <c r="AF7" s="178"/>
      <c r="AG7" s="178"/>
      <c r="AH7" s="179"/>
      <c r="AI7" s="11"/>
      <c r="AJ7" s="181"/>
      <c r="AK7" s="25"/>
      <c r="AL7" s="187"/>
      <c r="AM7" s="188"/>
      <c r="AN7" s="13"/>
      <c r="AO7" s="190"/>
    </row>
    <row r="8" spans="1:42" ht="5.45" customHeight="1">
      <c r="A8" s="26"/>
      <c r="B8" s="27"/>
      <c r="C8" s="27"/>
      <c r="D8" s="28"/>
      <c r="E8" s="29"/>
      <c r="F8" s="30"/>
      <c r="G8" s="31"/>
      <c r="H8" s="32"/>
      <c r="I8" s="31"/>
      <c r="J8" s="31"/>
      <c r="K8" s="161"/>
      <c r="L8" s="33"/>
      <c r="M8" s="34"/>
      <c r="N8" s="34"/>
      <c r="O8" s="34"/>
      <c r="P8" s="34"/>
      <c r="Q8" s="35"/>
      <c r="R8" s="35"/>
      <c r="S8" s="34"/>
      <c r="T8" s="34"/>
      <c r="U8" s="36"/>
      <c r="V8" s="37"/>
      <c r="W8" s="38"/>
      <c r="X8" s="38"/>
      <c r="Y8" s="38"/>
      <c r="Z8" s="38"/>
      <c r="AA8" s="167"/>
      <c r="AB8" s="23"/>
      <c r="AC8" s="39"/>
      <c r="AD8" s="40"/>
      <c r="AE8" s="41"/>
      <c r="AF8" s="42"/>
      <c r="AG8" s="42"/>
      <c r="AH8" s="43"/>
      <c r="AI8" s="43"/>
      <c r="AJ8" s="181"/>
      <c r="AK8" s="44"/>
      <c r="AL8" s="45"/>
      <c r="AM8" s="46"/>
      <c r="AN8" s="47"/>
      <c r="AO8" s="190"/>
    </row>
    <row r="9" spans="1:42" ht="71.45" customHeight="1">
      <c r="A9" s="48" t="s">
        <v>13</v>
      </c>
      <c r="B9" s="49" t="s">
        <v>14</v>
      </c>
      <c r="C9" s="50" t="s">
        <v>15</v>
      </c>
      <c r="D9" s="51" t="s">
        <v>16</v>
      </c>
      <c r="E9" s="52"/>
      <c r="F9" s="49" t="s">
        <v>33</v>
      </c>
      <c r="G9" s="49" t="s">
        <v>34</v>
      </c>
      <c r="H9" s="50" t="s">
        <v>35</v>
      </c>
      <c r="I9" s="51" t="s">
        <v>36</v>
      </c>
      <c r="J9" s="53"/>
      <c r="K9" s="162"/>
      <c r="L9" s="54"/>
      <c r="M9" s="55" t="s">
        <v>17</v>
      </c>
      <c r="N9" s="55" t="s">
        <v>41</v>
      </c>
      <c r="O9" s="55" t="s">
        <v>42</v>
      </c>
      <c r="P9" s="55" t="s">
        <v>43</v>
      </c>
      <c r="Q9" s="56" t="s">
        <v>44</v>
      </c>
      <c r="R9" s="57" t="s">
        <v>18</v>
      </c>
      <c r="S9" s="58" t="s">
        <v>19</v>
      </c>
      <c r="T9" s="59"/>
      <c r="U9" s="55" t="s">
        <v>20</v>
      </c>
      <c r="V9" s="55" t="s">
        <v>21</v>
      </c>
      <c r="W9" s="60"/>
      <c r="X9" s="55" t="s">
        <v>22</v>
      </c>
      <c r="Y9" s="55" t="s">
        <v>23</v>
      </c>
      <c r="Z9" s="57"/>
      <c r="AA9" s="168"/>
      <c r="AB9" s="61"/>
      <c r="AC9" s="62" t="s">
        <v>24</v>
      </c>
      <c r="AD9" s="17"/>
      <c r="AE9" s="142" t="s">
        <v>25</v>
      </c>
      <c r="AF9" s="143"/>
      <c r="AG9" s="137" t="s">
        <v>26</v>
      </c>
      <c r="AH9" s="64" t="s">
        <v>27</v>
      </c>
      <c r="AI9" s="65"/>
      <c r="AJ9" s="182"/>
      <c r="AK9" s="65"/>
      <c r="AL9" s="66" t="s">
        <v>28</v>
      </c>
      <c r="AM9" s="66" t="s">
        <v>29</v>
      </c>
      <c r="AN9" s="65"/>
      <c r="AO9" s="191"/>
      <c r="AP9" s="67"/>
    </row>
    <row r="10" spans="1:42" ht="20.25" customHeight="1">
      <c r="A10" s="68"/>
      <c r="B10" s="69"/>
      <c r="C10" s="69"/>
      <c r="D10" s="70"/>
      <c r="E10" s="70"/>
      <c r="F10" s="71"/>
      <c r="G10" s="72"/>
      <c r="H10" s="72"/>
      <c r="I10" s="72"/>
      <c r="J10" s="71"/>
      <c r="K10" s="71"/>
      <c r="L10" s="71"/>
      <c r="M10" s="73"/>
      <c r="N10" s="73"/>
      <c r="O10" s="57"/>
      <c r="P10" s="57"/>
      <c r="Q10" s="74"/>
      <c r="R10" s="74"/>
      <c r="S10" s="75"/>
      <c r="T10" s="16"/>
      <c r="U10" s="57"/>
      <c r="V10" s="57"/>
      <c r="W10" s="57"/>
      <c r="X10" s="74"/>
      <c r="Y10" s="74"/>
      <c r="Z10" s="57"/>
      <c r="AA10" s="75"/>
      <c r="AB10" s="71"/>
      <c r="AC10" s="17"/>
      <c r="AD10" s="17"/>
      <c r="AE10" s="76"/>
      <c r="AF10" s="76"/>
      <c r="AG10" s="76"/>
      <c r="AH10" s="76"/>
      <c r="AI10" s="65"/>
      <c r="AJ10" s="65"/>
      <c r="AK10" s="65"/>
      <c r="AL10" s="77"/>
      <c r="AM10" s="65"/>
      <c r="AN10" s="65"/>
      <c r="AO10" s="65"/>
      <c r="AP10" s="78"/>
    </row>
    <row r="11" spans="1:42" ht="39.75" customHeight="1">
      <c r="A11" s="134">
        <v>30002330423309</v>
      </c>
      <c r="B11" s="135" t="s">
        <v>31</v>
      </c>
      <c r="C11" s="79" t="s">
        <v>32</v>
      </c>
      <c r="D11" s="136">
        <v>78</v>
      </c>
      <c r="E11" s="80"/>
      <c r="F11" s="139">
        <v>40959</v>
      </c>
      <c r="G11" s="81">
        <v>8096</v>
      </c>
      <c r="H11" s="81">
        <v>24541</v>
      </c>
      <c r="I11" s="81">
        <v>5492</v>
      </c>
      <c r="J11" s="81"/>
      <c r="K11" s="139">
        <v>79088</v>
      </c>
      <c r="L11" s="82"/>
      <c r="M11" s="83"/>
      <c r="N11" s="84"/>
      <c r="O11" s="84"/>
      <c r="P11" s="84"/>
      <c r="Q11" s="85"/>
      <c r="R11" s="86"/>
      <c r="S11" s="87"/>
      <c r="T11" s="88"/>
      <c r="U11" s="89"/>
      <c r="V11" s="83"/>
      <c r="W11" s="90"/>
      <c r="X11" s="91"/>
      <c r="Y11" s="83"/>
      <c r="Z11" s="92"/>
      <c r="AA11" s="83"/>
      <c r="AB11" s="93"/>
      <c r="AC11" s="94"/>
      <c r="AD11" s="95"/>
      <c r="AE11" s="144"/>
      <c r="AF11" s="145"/>
      <c r="AG11" s="96"/>
      <c r="AH11" s="96"/>
      <c r="AI11" s="97"/>
      <c r="AJ11" s="98"/>
      <c r="AK11" s="99"/>
      <c r="AL11" s="100"/>
      <c r="AM11" s="101"/>
      <c r="AN11" s="102"/>
      <c r="AO11" s="103"/>
      <c r="AP11" s="78"/>
    </row>
    <row r="12" spans="1:42" ht="11.65" customHeight="1">
      <c r="B12" s="104"/>
      <c r="C12" s="104"/>
      <c r="D12" s="104"/>
      <c r="E12" s="104"/>
      <c r="F12" s="105"/>
      <c r="G12" s="105"/>
      <c r="H12" s="105"/>
      <c r="I12" s="104"/>
      <c r="J12" s="104"/>
      <c r="K12" s="104"/>
      <c r="L12" s="104"/>
      <c r="M12" s="104"/>
      <c r="N12" s="106"/>
      <c r="O12" s="106"/>
      <c r="P12" s="106"/>
      <c r="Q12" s="106"/>
      <c r="R12" s="106"/>
      <c r="S12" s="106"/>
      <c r="T12" s="106"/>
      <c r="U12" s="106"/>
      <c r="V12" s="107"/>
      <c r="W12" s="106"/>
      <c r="X12" s="106"/>
      <c r="Y12" s="108"/>
      <c r="Z12" s="106"/>
      <c r="AA12" s="107"/>
      <c r="AB12" s="106"/>
      <c r="AC12" s="109"/>
      <c r="AD12" s="110"/>
      <c r="AE12" s="110"/>
      <c r="AF12" s="110"/>
      <c r="AG12" s="110"/>
      <c r="AH12" s="110"/>
      <c r="AI12" s="110"/>
      <c r="AJ12" s="110"/>
      <c r="AK12" s="110"/>
      <c r="AL12" s="106"/>
      <c r="AM12" s="106"/>
      <c r="AN12" s="106"/>
      <c r="AO12" s="106"/>
    </row>
    <row r="13" spans="1:42" ht="33.6" customHeight="1">
      <c r="B13" s="104"/>
      <c r="C13" s="104"/>
      <c r="D13" s="111" t="s">
        <v>30</v>
      </c>
      <c r="E13" s="112"/>
      <c r="F13" s="113">
        <f>SUM(F11:F11)</f>
        <v>40959</v>
      </c>
      <c r="G13" s="114">
        <f>SUM(G11:G11)</f>
        <v>8096</v>
      </c>
      <c r="H13" s="115">
        <f>SUM(H11:H11)</f>
        <v>24541</v>
      </c>
      <c r="I13" s="116">
        <f>SUM(I11:I11)</f>
        <v>5492</v>
      </c>
      <c r="J13" s="114"/>
      <c r="K13" s="116">
        <f>SUM(K11:K11)</f>
        <v>79088</v>
      </c>
      <c r="L13" s="117"/>
      <c r="M13" s="118"/>
      <c r="N13" s="104"/>
      <c r="O13" s="104"/>
      <c r="P13" s="104"/>
      <c r="Q13" s="106"/>
      <c r="R13" s="119"/>
      <c r="S13" s="119"/>
      <c r="T13" s="120"/>
      <c r="U13" s="106"/>
      <c r="V13" s="119"/>
      <c r="W13" s="121"/>
      <c r="X13" s="122"/>
      <c r="Y13" s="119"/>
      <c r="Z13" s="123"/>
      <c r="AA13" s="119"/>
      <c r="AB13" s="121"/>
      <c r="AC13" s="124"/>
      <c r="AD13" s="125"/>
      <c r="AE13" s="126"/>
      <c r="AF13" s="127"/>
      <c r="AG13" s="126"/>
      <c r="AH13" s="127"/>
      <c r="AI13" s="128"/>
      <c r="AJ13" s="127"/>
      <c r="AK13" s="129"/>
      <c r="AL13" s="130"/>
      <c r="AM13" s="131"/>
      <c r="AN13" s="121"/>
      <c r="AO13" s="131"/>
    </row>
    <row r="14" spans="1:42">
      <c r="G14" s="132"/>
      <c r="AC14" s="133"/>
    </row>
  </sheetData>
  <mergeCells count="17">
    <mergeCell ref="AE11:AF11"/>
    <mergeCell ref="AL5:AM7"/>
    <mergeCell ref="AO5:AO9"/>
    <mergeCell ref="M7:S7"/>
    <mergeCell ref="U7:V7"/>
    <mergeCell ref="X7:Y7"/>
    <mergeCell ref="AE9:AF9"/>
    <mergeCell ref="A2:AO2"/>
    <mergeCell ref="N4:AO4"/>
    <mergeCell ref="A5:D7"/>
    <mergeCell ref="F5:I7"/>
    <mergeCell ref="K5:K9"/>
    <mergeCell ref="M5:Y5"/>
    <mergeCell ref="AA5:AA9"/>
    <mergeCell ref="AC5:AC7"/>
    <mergeCell ref="AE5:AH7"/>
    <mergeCell ref="AJ5:AJ9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14"/>
  <sheetViews>
    <sheetView workbookViewId="0">
      <selection activeCell="K18" sqref="K18"/>
    </sheetView>
  </sheetViews>
  <sheetFormatPr baseColWidth="10" defaultColWidth="8.85546875" defaultRowHeight="15"/>
  <cols>
    <col min="1" max="1" width="16.7109375" customWidth="1"/>
    <col min="2" max="2" width="26.28515625" customWidth="1"/>
    <col min="3" max="3" width="10.85546875" customWidth="1"/>
    <col min="4" max="4" width="13.5703125" customWidth="1"/>
    <col min="5" max="5" width="0.85546875" customWidth="1"/>
    <col min="6" max="6" width="9.28515625" customWidth="1"/>
    <col min="7" max="7" width="8" customWidth="1"/>
    <col min="8" max="8" width="9.42578125" customWidth="1"/>
    <col min="9" max="9" width="8" customWidth="1"/>
    <col min="10" max="10" width="1" customWidth="1"/>
    <col min="11" max="11" width="13.28515625" customWidth="1"/>
    <col min="12" max="12" width="2.42578125" customWidth="1"/>
    <col min="13" max="13" width="9.85546875" customWidth="1"/>
    <col min="14" max="14" width="10.28515625" customWidth="1"/>
    <col min="15" max="15" width="9.5703125" customWidth="1"/>
    <col min="16" max="16" width="10.28515625" customWidth="1"/>
    <col min="17" max="17" width="10.5703125" customWidth="1"/>
    <col min="18" max="18" width="12.85546875" customWidth="1"/>
    <col min="19" max="19" width="11.7109375" customWidth="1"/>
    <col min="20" max="20" width="0.7109375" customWidth="1"/>
    <col min="21" max="21" width="10" customWidth="1"/>
    <col min="22" max="22" width="10.28515625" customWidth="1"/>
    <col min="23" max="23" width="0.85546875" customWidth="1"/>
    <col min="24" max="24" width="9.7109375" customWidth="1"/>
    <col min="25" max="25" width="9.85546875" customWidth="1"/>
    <col min="26" max="26" width="0.85546875" customWidth="1"/>
    <col min="27" max="27" width="17" customWidth="1"/>
    <col min="28" max="28" width="2.28515625" customWidth="1"/>
    <col min="29" max="29" width="13.42578125" customWidth="1"/>
    <col min="30" max="30" width="1.85546875" customWidth="1"/>
    <col min="31" max="31" width="10.28515625" customWidth="1"/>
    <col min="32" max="32" width="12.140625" customWidth="1"/>
    <col min="33" max="33" width="12.7109375" customWidth="1"/>
    <col min="34" max="34" width="12" customWidth="1"/>
    <col min="35" max="35" width="1" customWidth="1"/>
    <col min="36" max="36" width="12.7109375" customWidth="1"/>
    <col min="37" max="37" width="2" customWidth="1"/>
    <col min="38" max="38" width="15.140625" customWidth="1"/>
    <col min="39" max="39" width="11.7109375" customWidth="1"/>
    <col min="40" max="40" width="0.85546875" customWidth="1"/>
    <col min="41" max="41" width="14.7109375" customWidth="1"/>
    <col min="42" max="274" width="11.42578125" customWidth="1"/>
  </cols>
  <sheetData>
    <row r="2" spans="1:42" ht="33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7.45" customHeight="1">
      <c r="N3" s="1"/>
      <c r="O3" s="2"/>
      <c r="P3" s="1"/>
      <c r="Q3" s="3"/>
      <c r="R3" s="4"/>
      <c r="S3" s="1"/>
      <c r="T3" s="1"/>
      <c r="U3" s="1"/>
      <c r="V3" s="1"/>
    </row>
    <row r="4" spans="1:42" ht="23.25"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2" ht="30.6" customHeight="1">
      <c r="A5" s="148" t="s">
        <v>1</v>
      </c>
      <c r="B5" s="149"/>
      <c r="C5" s="149"/>
      <c r="D5" s="150"/>
      <c r="E5" s="5"/>
      <c r="F5" s="154"/>
      <c r="G5" s="154"/>
      <c r="H5" s="154"/>
      <c r="I5" s="155"/>
      <c r="J5" s="6"/>
      <c r="K5" s="160" t="s">
        <v>2</v>
      </c>
      <c r="L5" s="7"/>
      <c r="M5" s="163" t="s">
        <v>3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8"/>
      <c r="AA5" s="166" t="s">
        <v>4</v>
      </c>
      <c r="AB5" s="9"/>
      <c r="AC5" s="169" t="s">
        <v>5</v>
      </c>
      <c r="AD5" s="10"/>
      <c r="AE5" s="171" t="s">
        <v>6</v>
      </c>
      <c r="AF5" s="172"/>
      <c r="AG5" s="172"/>
      <c r="AH5" s="173"/>
      <c r="AI5" s="11"/>
      <c r="AJ5" s="180" t="s">
        <v>7</v>
      </c>
      <c r="AK5" s="12"/>
      <c r="AL5" s="183" t="s">
        <v>8</v>
      </c>
      <c r="AM5" s="184"/>
      <c r="AN5" s="13"/>
      <c r="AO5" s="189" t="s">
        <v>9</v>
      </c>
    </row>
    <row r="6" spans="1:42" ht="4.9000000000000004" customHeight="1">
      <c r="A6" s="151"/>
      <c r="B6" s="152"/>
      <c r="C6" s="152"/>
      <c r="D6" s="153"/>
      <c r="E6" s="5"/>
      <c r="F6" s="156"/>
      <c r="G6" s="156"/>
      <c r="H6" s="156"/>
      <c r="I6" s="157"/>
      <c r="J6" s="6"/>
      <c r="K6" s="161"/>
      <c r="L6" s="14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167"/>
      <c r="AB6" s="17"/>
      <c r="AC6" s="170"/>
      <c r="AD6" s="10"/>
      <c r="AE6" s="174"/>
      <c r="AF6" s="175"/>
      <c r="AG6" s="175"/>
      <c r="AH6" s="176"/>
      <c r="AI6" s="11"/>
      <c r="AJ6" s="181"/>
      <c r="AK6" s="12"/>
      <c r="AL6" s="185"/>
      <c r="AM6" s="186"/>
      <c r="AN6" s="13"/>
      <c r="AO6" s="190"/>
    </row>
    <row r="7" spans="1:42" ht="25.5" customHeight="1">
      <c r="A7" s="151"/>
      <c r="B7" s="152"/>
      <c r="C7" s="152"/>
      <c r="D7" s="153"/>
      <c r="E7" s="18"/>
      <c r="F7" s="158"/>
      <c r="G7" s="158"/>
      <c r="H7" s="158"/>
      <c r="I7" s="159"/>
      <c r="J7" s="6"/>
      <c r="K7" s="161"/>
      <c r="L7" s="19"/>
      <c r="M7" s="192" t="s">
        <v>10</v>
      </c>
      <c r="N7" s="193"/>
      <c r="O7" s="193"/>
      <c r="P7" s="193"/>
      <c r="Q7" s="193"/>
      <c r="R7" s="193"/>
      <c r="S7" s="194"/>
      <c r="T7" s="20"/>
      <c r="U7" s="140" t="s">
        <v>11</v>
      </c>
      <c r="V7" s="141"/>
      <c r="W7" s="21"/>
      <c r="X7" s="140" t="s">
        <v>12</v>
      </c>
      <c r="Y7" s="141"/>
      <c r="Z7" s="22"/>
      <c r="AA7" s="167"/>
      <c r="AB7" s="23"/>
      <c r="AC7" s="170"/>
      <c r="AD7" s="24"/>
      <c r="AE7" s="177"/>
      <c r="AF7" s="178"/>
      <c r="AG7" s="178"/>
      <c r="AH7" s="179"/>
      <c r="AI7" s="11"/>
      <c r="AJ7" s="181"/>
      <c r="AK7" s="25"/>
      <c r="AL7" s="187"/>
      <c r="AM7" s="188"/>
      <c r="AN7" s="13"/>
      <c r="AO7" s="190"/>
    </row>
    <row r="8" spans="1:42" ht="5.45" customHeight="1">
      <c r="A8" s="26"/>
      <c r="B8" s="27"/>
      <c r="C8" s="27"/>
      <c r="D8" s="28"/>
      <c r="E8" s="29"/>
      <c r="F8" s="30"/>
      <c r="G8" s="31"/>
      <c r="H8" s="32"/>
      <c r="I8" s="31"/>
      <c r="J8" s="31"/>
      <c r="K8" s="161"/>
      <c r="L8" s="33"/>
      <c r="M8" s="34"/>
      <c r="N8" s="34"/>
      <c r="O8" s="34"/>
      <c r="P8" s="34"/>
      <c r="Q8" s="35"/>
      <c r="R8" s="35"/>
      <c r="S8" s="34"/>
      <c r="T8" s="34"/>
      <c r="U8" s="36"/>
      <c r="V8" s="37"/>
      <c r="W8" s="38"/>
      <c r="X8" s="38"/>
      <c r="Y8" s="38"/>
      <c r="Z8" s="38"/>
      <c r="AA8" s="167"/>
      <c r="AB8" s="23"/>
      <c r="AC8" s="39"/>
      <c r="AD8" s="40"/>
      <c r="AE8" s="41"/>
      <c r="AF8" s="42"/>
      <c r="AG8" s="42"/>
      <c r="AH8" s="43"/>
      <c r="AI8" s="43"/>
      <c r="AJ8" s="181"/>
      <c r="AK8" s="44"/>
      <c r="AL8" s="45"/>
      <c r="AM8" s="46"/>
      <c r="AN8" s="47"/>
      <c r="AO8" s="190"/>
    </row>
    <row r="9" spans="1:42" ht="71.45" customHeight="1">
      <c r="A9" s="48" t="s">
        <v>13</v>
      </c>
      <c r="B9" s="49" t="s">
        <v>14</v>
      </c>
      <c r="C9" s="50" t="s">
        <v>15</v>
      </c>
      <c r="D9" s="51" t="s">
        <v>16</v>
      </c>
      <c r="E9" s="52"/>
      <c r="F9" s="49" t="s">
        <v>33</v>
      </c>
      <c r="G9" s="49" t="s">
        <v>34</v>
      </c>
      <c r="H9" s="50" t="s">
        <v>35</v>
      </c>
      <c r="I9" s="51" t="s">
        <v>36</v>
      </c>
      <c r="J9" s="53"/>
      <c r="K9" s="162"/>
      <c r="L9" s="54"/>
      <c r="M9" s="55" t="s">
        <v>17</v>
      </c>
      <c r="N9" s="55" t="s">
        <v>41</v>
      </c>
      <c r="O9" s="55" t="s">
        <v>42</v>
      </c>
      <c r="P9" s="55" t="s">
        <v>43</v>
      </c>
      <c r="Q9" s="56" t="s">
        <v>44</v>
      </c>
      <c r="R9" s="57" t="s">
        <v>18</v>
      </c>
      <c r="S9" s="58" t="s">
        <v>19</v>
      </c>
      <c r="T9" s="59"/>
      <c r="U9" s="55" t="s">
        <v>20</v>
      </c>
      <c r="V9" s="55" t="s">
        <v>21</v>
      </c>
      <c r="W9" s="60"/>
      <c r="X9" s="55" t="s">
        <v>22</v>
      </c>
      <c r="Y9" s="55" t="s">
        <v>23</v>
      </c>
      <c r="Z9" s="57"/>
      <c r="AA9" s="168"/>
      <c r="AB9" s="61"/>
      <c r="AC9" s="62" t="s">
        <v>24</v>
      </c>
      <c r="AD9" s="17"/>
      <c r="AE9" s="142" t="s">
        <v>25</v>
      </c>
      <c r="AF9" s="143"/>
      <c r="AG9" s="138" t="s">
        <v>26</v>
      </c>
      <c r="AH9" s="64" t="s">
        <v>27</v>
      </c>
      <c r="AI9" s="65"/>
      <c r="AJ9" s="182"/>
      <c r="AK9" s="65"/>
      <c r="AL9" s="66" t="s">
        <v>28</v>
      </c>
      <c r="AM9" s="66" t="s">
        <v>29</v>
      </c>
      <c r="AN9" s="65"/>
      <c r="AO9" s="191"/>
      <c r="AP9" s="67"/>
    </row>
    <row r="10" spans="1:42" ht="20.25" customHeight="1">
      <c r="A10" s="68"/>
      <c r="B10" s="69"/>
      <c r="C10" s="69"/>
      <c r="D10" s="70"/>
      <c r="E10" s="70"/>
      <c r="F10" s="71"/>
      <c r="G10" s="72"/>
      <c r="H10" s="72"/>
      <c r="I10" s="72"/>
      <c r="J10" s="71"/>
      <c r="K10" s="71"/>
      <c r="L10" s="71"/>
      <c r="M10" s="73"/>
      <c r="N10" s="73"/>
      <c r="O10" s="57"/>
      <c r="P10" s="57"/>
      <c r="Q10" s="74"/>
      <c r="R10" s="74"/>
      <c r="S10" s="75"/>
      <c r="T10" s="16"/>
      <c r="U10" s="57"/>
      <c r="V10" s="57"/>
      <c r="W10" s="57"/>
      <c r="X10" s="74"/>
      <c r="Y10" s="74"/>
      <c r="Z10" s="57"/>
      <c r="AA10" s="75"/>
      <c r="AB10" s="71"/>
      <c r="AC10" s="17"/>
      <c r="AD10" s="17"/>
      <c r="AE10" s="76"/>
      <c r="AF10" s="76"/>
      <c r="AG10" s="76"/>
      <c r="AH10" s="76"/>
      <c r="AI10" s="65"/>
      <c r="AJ10" s="65"/>
      <c r="AK10" s="65"/>
      <c r="AL10" s="77"/>
      <c r="AM10" s="65"/>
      <c r="AN10" s="65"/>
      <c r="AO10" s="65"/>
      <c r="AP10" s="78"/>
    </row>
    <row r="11" spans="1:42" ht="39.75" customHeight="1">
      <c r="A11" s="134">
        <v>30002330423309</v>
      </c>
      <c r="B11" s="135" t="s">
        <v>31</v>
      </c>
      <c r="C11" s="79" t="s">
        <v>32</v>
      </c>
      <c r="D11" s="136">
        <v>78</v>
      </c>
      <c r="E11" s="80"/>
      <c r="F11" s="139">
        <v>40959</v>
      </c>
      <c r="G11" s="81">
        <v>8096</v>
      </c>
      <c r="H11" s="81">
        <v>24541</v>
      </c>
      <c r="I11" s="81">
        <v>5492</v>
      </c>
      <c r="J11" s="81"/>
      <c r="K11" s="81">
        <v>79088</v>
      </c>
      <c r="L11" s="82"/>
      <c r="M11" s="83"/>
      <c r="N11" s="84"/>
      <c r="O11" s="84"/>
      <c r="P11" s="84"/>
      <c r="Q11" s="85"/>
      <c r="R11" s="86"/>
      <c r="S11" s="87"/>
      <c r="T11" s="88"/>
      <c r="U11" s="89"/>
      <c r="V11" s="83"/>
      <c r="W11" s="90"/>
      <c r="X11" s="91"/>
      <c r="Y11" s="83"/>
      <c r="Z11" s="92"/>
      <c r="AA11" s="83"/>
      <c r="AB11" s="93"/>
      <c r="AC11" s="94"/>
      <c r="AD11" s="95"/>
      <c r="AE11" s="144"/>
      <c r="AF11" s="145"/>
      <c r="AG11" s="96"/>
      <c r="AH11" s="96"/>
      <c r="AI11" s="97"/>
      <c r="AJ11" s="98"/>
      <c r="AK11" s="99"/>
      <c r="AL11" s="100"/>
      <c r="AM11" s="101"/>
      <c r="AN11" s="102"/>
      <c r="AO11" s="103"/>
      <c r="AP11" s="78"/>
    </row>
    <row r="12" spans="1:42" ht="11.65" customHeight="1">
      <c r="B12" s="104"/>
      <c r="C12" s="104"/>
      <c r="D12" s="104"/>
      <c r="E12" s="104"/>
      <c r="F12" s="105"/>
      <c r="G12" s="105"/>
      <c r="H12" s="105"/>
      <c r="I12" s="104"/>
      <c r="J12" s="104"/>
      <c r="K12" s="104"/>
      <c r="L12" s="104"/>
      <c r="M12" s="104"/>
      <c r="N12" s="106"/>
      <c r="O12" s="106"/>
      <c r="P12" s="106"/>
      <c r="Q12" s="106"/>
      <c r="R12" s="106"/>
      <c r="S12" s="106"/>
      <c r="T12" s="106"/>
      <c r="U12" s="106"/>
      <c r="V12" s="107"/>
      <c r="W12" s="106"/>
      <c r="X12" s="106"/>
      <c r="Y12" s="108"/>
      <c r="Z12" s="106"/>
      <c r="AA12" s="107"/>
      <c r="AB12" s="106"/>
      <c r="AC12" s="109"/>
      <c r="AD12" s="110"/>
      <c r="AE12" s="110"/>
      <c r="AF12" s="110"/>
      <c r="AG12" s="110"/>
      <c r="AH12" s="110"/>
      <c r="AI12" s="110"/>
      <c r="AJ12" s="110"/>
      <c r="AK12" s="110"/>
      <c r="AL12" s="106"/>
      <c r="AM12" s="106"/>
      <c r="AN12" s="106"/>
      <c r="AO12" s="106"/>
    </row>
    <row r="13" spans="1:42" ht="33.6" customHeight="1">
      <c r="B13" s="104"/>
      <c r="C13" s="104"/>
      <c r="D13" s="111" t="s">
        <v>30</v>
      </c>
      <c r="E13" s="112"/>
      <c r="F13" s="113">
        <f>SUM(F11:F11)</f>
        <v>40959</v>
      </c>
      <c r="G13" s="114">
        <f>SUM(G11:G11)</f>
        <v>8096</v>
      </c>
      <c r="H13" s="115">
        <f>SUM(H11:H11)</f>
        <v>24541</v>
      </c>
      <c r="I13" s="116">
        <f>SUM(I11:I11)</f>
        <v>5492</v>
      </c>
      <c r="J13" s="114"/>
      <c r="K13" s="116">
        <f>SUM(K11:K11)</f>
        <v>79088</v>
      </c>
      <c r="L13" s="117"/>
      <c r="M13" s="118"/>
      <c r="N13" s="104"/>
      <c r="O13" s="104"/>
      <c r="P13" s="104"/>
      <c r="Q13" s="106"/>
      <c r="R13" s="119"/>
      <c r="S13" s="119"/>
      <c r="T13" s="120"/>
      <c r="U13" s="106"/>
      <c r="V13" s="119"/>
      <c r="W13" s="121"/>
      <c r="X13" s="122"/>
      <c r="Y13" s="119"/>
      <c r="Z13" s="123"/>
      <c r="AA13" s="119"/>
      <c r="AB13" s="121"/>
      <c r="AC13" s="124"/>
      <c r="AD13" s="125"/>
      <c r="AE13" s="126"/>
      <c r="AF13" s="127"/>
      <c r="AG13" s="126"/>
      <c r="AH13" s="127"/>
      <c r="AI13" s="128"/>
      <c r="AJ13" s="127"/>
      <c r="AK13" s="129"/>
      <c r="AL13" s="130"/>
      <c r="AM13" s="131"/>
      <c r="AN13" s="121"/>
      <c r="AO13" s="131"/>
    </row>
    <row r="14" spans="1:42">
      <c r="G14" s="132"/>
      <c r="AC14" s="133"/>
    </row>
  </sheetData>
  <mergeCells count="17">
    <mergeCell ref="AE11:AF11"/>
    <mergeCell ref="AL5:AM7"/>
    <mergeCell ref="AO5:AO9"/>
    <mergeCell ref="M7:S7"/>
    <mergeCell ref="U7:V7"/>
    <mergeCell ref="X7:Y7"/>
    <mergeCell ref="AE9:AF9"/>
    <mergeCell ref="A2:AO2"/>
    <mergeCell ref="N4:AO4"/>
    <mergeCell ref="A5:D7"/>
    <mergeCell ref="F5:I7"/>
    <mergeCell ref="K5:K9"/>
    <mergeCell ref="M5:Y5"/>
    <mergeCell ref="AA5:AA9"/>
    <mergeCell ref="AC5:AC7"/>
    <mergeCell ref="AE5:AH7"/>
    <mergeCell ref="AJ5:AJ9"/>
  </mergeCells>
  <pageMargins left="0.7" right="0.7" top="0.75" bottom="0.75" header="0.3" footer="0.3"/>
  <pageSetup paperSize="9" orientation="portrait" horizontalDpi="150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14"/>
  <sheetViews>
    <sheetView workbookViewId="0">
      <selection activeCell="D18" sqref="D18"/>
    </sheetView>
  </sheetViews>
  <sheetFormatPr baseColWidth="10" defaultColWidth="8.85546875" defaultRowHeight="15"/>
  <cols>
    <col min="1" max="1" width="16.7109375" customWidth="1"/>
    <col min="2" max="2" width="26.28515625" customWidth="1"/>
    <col min="3" max="3" width="10.85546875" customWidth="1"/>
    <col min="4" max="4" width="13.5703125" customWidth="1"/>
    <col min="5" max="5" width="0.85546875" customWidth="1"/>
    <col min="6" max="6" width="9.28515625" customWidth="1"/>
    <col min="7" max="7" width="8" customWidth="1"/>
    <col min="8" max="8" width="9.42578125" customWidth="1"/>
    <col min="9" max="9" width="8" customWidth="1"/>
    <col min="10" max="10" width="1" customWidth="1"/>
    <col min="11" max="11" width="13.28515625" customWidth="1"/>
    <col min="12" max="12" width="2.42578125" customWidth="1"/>
    <col min="13" max="13" width="9.85546875" customWidth="1"/>
    <col min="14" max="14" width="10.28515625" customWidth="1"/>
    <col min="15" max="15" width="9.5703125" customWidth="1"/>
    <col min="16" max="16" width="10.28515625" customWidth="1"/>
    <col min="17" max="17" width="10.5703125" customWidth="1"/>
    <col min="18" max="18" width="12.85546875" customWidth="1"/>
    <col min="19" max="19" width="11.7109375" customWidth="1"/>
    <col min="20" max="20" width="0.7109375" customWidth="1"/>
    <col min="21" max="21" width="10" customWidth="1"/>
    <col min="22" max="22" width="10.28515625" customWidth="1"/>
    <col min="23" max="23" width="0.85546875" customWidth="1"/>
    <col min="24" max="24" width="9.7109375" customWidth="1"/>
    <col min="25" max="25" width="9.85546875" customWidth="1"/>
    <col min="26" max="26" width="0.85546875" customWidth="1"/>
    <col min="27" max="27" width="17" customWidth="1"/>
    <col min="28" max="28" width="2.28515625" customWidth="1"/>
    <col min="29" max="29" width="13.42578125" customWidth="1"/>
    <col min="30" max="30" width="1.85546875" customWidth="1"/>
    <col min="31" max="31" width="10.28515625" customWidth="1"/>
    <col min="32" max="32" width="12.140625" customWidth="1"/>
    <col min="33" max="33" width="12.7109375" customWidth="1"/>
    <col min="34" max="34" width="12" customWidth="1"/>
    <col min="35" max="35" width="1" customWidth="1"/>
    <col min="36" max="36" width="12.7109375" customWidth="1"/>
    <col min="37" max="37" width="2" customWidth="1"/>
    <col min="38" max="38" width="15.140625" customWidth="1"/>
    <col min="39" max="39" width="11.7109375" customWidth="1"/>
    <col min="40" max="40" width="0.85546875" customWidth="1"/>
    <col min="41" max="41" width="14.7109375" customWidth="1"/>
    <col min="42" max="274" width="11.42578125" customWidth="1"/>
  </cols>
  <sheetData>
    <row r="2" spans="1:42" ht="33.7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2" ht="17.45" customHeight="1">
      <c r="N3" s="1"/>
      <c r="O3" s="2"/>
      <c r="P3" s="1"/>
      <c r="Q3" s="3"/>
      <c r="R3" s="4"/>
      <c r="S3" s="1"/>
      <c r="T3" s="1"/>
      <c r="U3" s="1"/>
      <c r="V3" s="1"/>
    </row>
    <row r="4" spans="1:42" ht="23.25"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2" ht="30.6" customHeight="1">
      <c r="A5" s="148" t="s">
        <v>1</v>
      </c>
      <c r="B5" s="149"/>
      <c r="C5" s="149"/>
      <c r="D5" s="150"/>
      <c r="E5" s="5"/>
      <c r="F5" s="154"/>
      <c r="G5" s="154"/>
      <c r="H5" s="154"/>
      <c r="I5" s="155"/>
      <c r="J5" s="6"/>
      <c r="K5" s="160" t="s">
        <v>2</v>
      </c>
      <c r="L5" s="7"/>
      <c r="M5" s="163" t="s">
        <v>3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8"/>
      <c r="AA5" s="166" t="s">
        <v>4</v>
      </c>
      <c r="AB5" s="9"/>
      <c r="AC5" s="169" t="s">
        <v>5</v>
      </c>
      <c r="AD5" s="10"/>
      <c r="AE5" s="171" t="s">
        <v>6</v>
      </c>
      <c r="AF5" s="172"/>
      <c r="AG5" s="172"/>
      <c r="AH5" s="173"/>
      <c r="AI5" s="11"/>
      <c r="AJ5" s="180" t="s">
        <v>7</v>
      </c>
      <c r="AK5" s="12"/>
      <c r="AL5" s="183" t="s">
        <v>8</v>
      </c>
      <c r="AM5" s="184"/>
      <c r="AN5" s="13"/>
      <c r="AO5" s="189" t="s">
        <v>9</v>
      </c>
    </row>
    <row r="6" spans="1:42" ht="4.9000000000000004" customHeight="1">
      <c r="A6" s="151"/>
      <c r="B6" s="152"/>
      <c r="C6" s="152"/>
      <c r="D6" s="153"/>
      <c r="E6" s="5"/>
      <c r="F6" s="156"/>
      <c r="G6" s="156"/>
      <c r="H6" s="156"/>
      <c r="I6" s="157"/>
      <c r="J6" s="6"/>
      <c r="K6" s="161"/>
      <c r="L6" s="14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167"/>
      <c r="AB6" s="17"/>
      <c r="AC6" s="170"/>
      <c r="AD6" s="10"/>
      <c r="AE6" s="174"/>
      <c r="AF6" s="175"/>
      <c r="AG6" s="175"/>
      <c r="AH6" s="176"/>
      <c r="AI6" s="11"/>
      <c r="AJ6" s="181"/>
      <c r="AK6" s="12"/>
      <c r="AL6" s="185"/>
      <c r="AM6" s="186"/>
      <c r="AN6" s="13"/>
      <c r="AO6" s="190"/>
    </row>
    <row r="7" spans="1:42" ht="25.5" customHeight="1">
      <c r="A7" s="151"/>
      <c r="B7" s="152"/>
      <c r="C7" s="152"/>
      <c r="D7" s="153"/>
      <c r="E7" s="18"/>
      <c r="F7" s="158"/>
      <c r="G7" s="158"/>
      <c r="H7" s="158"/>
      <c r="I7" s="159"/>
      <c r="J7" s="6"/>
      <c r="K7" s="161"/>
      <c r="L7" s="19"/>
      <c r="M7" s="192" t="s">
        <v>10</v>
      </c>
      <c r="N7" s="193"/>
      <c r="O7" s="193"/>
      <c r="P7" s="193"/>
      <c r="Q7" s="193"/>
      <c r="R7" s="193"/>
      <c r="S7" s="194"/>
      <c r="T7" s="20"/>
      <c r="U7" s="140" t="s">
        <v>11</v>
      </c>
      <c r="V7" s="141"/>
      <c r="W7" s="21"/>
      <c r="X7" s="140" t="s">
        <v>12</v>
      </c>
      <c r="Y7" s="141"/>
      <c r="Z7" s="22"/>
      <c r="AA7" s="167"/>
      <c r="AB7" s="23"/>
      <c r="AC7" s="170"/>
      <c r="AD7" s="24"/>
      <c r="AE7" s="177"/>
      <c r="AF7" s="178"/>
      <c r="AG7" s="178"/>
      <c r="AH7" s="179"/>
      <c r="AI7" s="11"/>
      <c r="AJ7" s="181"/>
      <c r="AK7" s="25"/>
      <c r="AL7" s="187"/>
      <c r="AM7" s="188"/>
      <c r="AN7" s="13"/>
      <c r="AO7" s="190"/>
    </row>
    <row r="8" spans="1:42" ht="5.45" customHeight="1">
      <c r="A8" s="26"/>
      <c r="B8" s="27"/>
      <c r="C8" s="27"/>
      <c r="D8" s="28"/>
      <c r="E8" s="29"/>
      <c r="F8" s="30"/>
      <c r="G8" s="31"/>
      <c r="H8" s="32"/>
      <c r="I8" s="31"/>
      <c r="J8" s="31"/>
      <c r="K8" s="161"/>
      <c r="L8" s="33"/>
      <c r="M8" s="34"/>
      <c r="N8" s="34"/>
      <c r="O8" s="34"/>
      <c r="P8" s="34"/>
      <c r="Q8" s="35"/>
      <c r="R8" s="35"/>
      <c r="S8" s="34"/>
      <c r="T8" s="34"/>
      <c r="U8" s="36"/>
      <c r="V8" s="37"/>
      <c r="W8" s="38"/>
      <c r="X8" s="38"/>
      <c r="Y8" s="38"/>
      <c r="Z8" s="38"/>
      <c r="AA8" s="167"/>
      <c r="AB8" s="23"/>
      <c r="AC8" s="39"/>
      <c r="AD8" s="40"/>
      <c r="AE8" s="41"/>
      <c r="AF8" s="42"/>
      <c r="AG8" s="42"/>
      <c r="AH8" s="43"/>
      <c r="AI8" s="43"/>
      <c r="AJ8" s="181"/>
      <c r="AK8" s="44"/>
      <c r="AL8" s="45"/>
      <c r="AM8" s="46"/>
      <c r="AN8" s="47"/>
      <c r="AO8" s="190"/>
    </row>
    <row r="9" spans="1:42" ht="71.45" customHeight="1">
      <c r="A9" s="48" t="s">
        <v>13</v>
      </c>
      <c r="B9" s="49" t="s">
        <v>14</v>
      </c>
      <c r="C9" s="50" t="s">
        <v>15</v>
      </c>
      <c r="D9" s="51" t="s">
        <v>16</v>
      </c>
      <c r="E9" s="52"/>
      <c r="F9" s="49" t="s">
        <v>33</v>
      </c>
      <c r="G9" s="49" t="s">
        <v>34</v>
      </c>
      <c r="H9" s="50" t="s">
        <v>35</v>
      </c>
      <c r="I9" s="51" t="s">
        <v>36</v>
      </c>
      <c r="J9" s="53"/>
      <c r="K9" s="162"/>
      <c r="L9" s="54"/>
      <c r="M9" s="55" t="s">
        <v>17</v>
      </c>
      <c r="N9" s="55" t="s">
        <v>41</v>
      </c>
      <c r="O9" s="55" t="s">
        <v>42</v>
      </c>
      <c r="P9" s="55" t="s">
        <v>43</v>
      </c>
      <c r="Q9" s="56" t="s">
        <v>44</v>
      </c>
      <c r="R9" s="57" t="s">
        <v>18</v>
      </c>
      <c r="S9" s="58" t="s">
        <v>19</v>
      </c>
      <c r="T9" s="59"/>
      <c r="U9" s="55" t="s">
        <v>20</v>
      </c>
      <c r="V9" s="55" t="s">
        <v>21</v>
      </c>
      <c r="W9" s="60"/>
      <c r="X9" s="55" t="s">
        <v>22</v>
      </c>
      <c r="Y9" s="55" t="s">
        <v>23</v>
      </c>
      <c r="Z9" s="57"/>
      <c r="AA9" s="168"/>
      <c r="AB9" s="61"/>
      <c r="AC9" s="62" t="s">
        <v>24</v>
      </c>
      <c r="AD9" s="17"/>
      <c r="AE9" s="142" t="s">
        <v>25</v>
      </c>
      <c r="AF9" s="143"/>
      <c r="AG9" s="138" t="s">
        <v>26</v>
      </c>
      <c r="AH9" s="64" t="s">
        <v>27</v>
      </c>
      <c r="AI9" s="65"/>
      <c r="AJ9" s="182"/>
      <c r="AK9" s="65"/>
      <c r="AL9" s="66" t="s">
        <v>28</v>
      </c>
      <c r="AM9" s="66" t="s">
        <v>29</v>
      </c>
      <c r="AN9" s="65"/>
      <c r="AO9" s="191"/>
      <c r="AP9" s="67"/>
    </row>
    <row r="10" spans="1:42" ht="20.25" customHeight="1">
      <c r="A10" s="68"/>
      <c r="B10" s="69"/>
      <c r="C10" s="69"/>
      <c r="D10" s="70"/>
      <c r="E10" s="70"/>
      <c r="F10" s="71"/>
      <c r="G10" s="72"/>
      <c r="H10" s="72"/>
      <c r="I10" s="72"/>
      <c r="J10" s="71"/>
      <c r="K10" s="71"/>
      <c r="L10" s="71"/>
      <c r="M10" s="73"/>
      <c r="N10" s="73"/>
      <c r="O10" s="57"/>
      <c r="P10" s="57"/>
      <c r="Q10" s="74"/>
      <c r="R10" s="74"/>
      <c r="S10" s="75"/>
      <c r="T10" s="16"/>
      <c r="U10" s="57"/>
      <c r="V10" s="57"/>
      <c r="W10" s="57"/>
      <c r="X10" s="74"/>
      <c r="Y10" s="74"/>
      <c r="Z10" s="57"/>
      <c r="AA10" s="75"/>
      <c r="AB10" s="71"/>
      <c r="AC10" s="17"/>
      <c r="AD10" s="17"/>
      <c r="AE10" s="76"/>
      <c r="AF10" s="76"/>
      <c r="AG10" s="76"/>
      <c r="AH10" s="76"/>
      <c r="AI10" s="65"/>
      <c r="AJ10" s="65"/>
      <c r="AK10" s="65"/>
      <c r="AL10" s="77"/>
      <c r="AM10" s="65"/>
      <c r="AN10" s="65"/>
      <c r="AO10" s="65"/>
      <c r="AP10" s="78"/>
    </row>
    <row r="11" spans="1:42" ht="39.75" customHeight="1">
      <c r="A11" s="134">
        <v>30002330423309</v>
      </c>
      <c r="B11" s="135" t="s">
        <v>31</v>
      </c>
      <c r="C11" s="79" t="s">
        <v>32</v>
      </c>
      <c r="D11" s="136">
        <v>78</v>
      </c>
      <c r="E11" s="80"/>
      <c r="F11" s="139">
        <v>40959</v>
      </c>
      <c r="G11" s="81">
        <v>8096</v>
      </c>
      <c r="H11" s="81">
        <v>24541</v>
      </c>
      <c r="I11" s="81">
        <v>5492</v>
      </c>
      <c r="J11" s="81"/>
      <c r="K11" s="81">
        <v>79088</v>
      </c>
      <c r="L11" s="82"/>
      <c r="M11" s="83"/>
      <c r="N11" s="84"/>
      <c r="O11" s="84"/>
      <c r="P11" s="84"/>
      <c r="Q11" s="85"/>
      <c r="R11" s="86"/>
      <c r="S11" s="87"/>
      <c r="T11" s="88"/>
      <c r="U11" s="89"/>
      <c r="V11" s="83"/>
      <c r="W11" s="90"/>
      <c r="X11" s="91"/>
      <c r="Y11" s="83"/>
      <c r="Z11" s="92"/>
      <c r="AA11" s="83"/>
      <c r="AB11" s="93"/>
      <c r="AC11" s="94"/>
      <c r="AD11" s="95"/>
      <c r="AE11" s="144"/>
      <c r="AF11" s="145"/>
      <c r="AG11" s="96"/>
      <c r="AH11" s="96"/>
      <c r="AI11" s="97"/>
      <c r="AJ11" s="98"/>
      <c r="AK11" s="99"/>
      <c r="AL11" s="100"/>
      <c r="AM11" s="101"/>
      <c r="AN11" s="102"/>
      <c r="AO11" s="103"/>
      <c r="AP11" s="78"/>
    </row>
    <row r="12" spans="1:42" ht="11.65" customHeight="1">
      <c r="B12" s="104"/>
      <c r="C12" s="104"/>
      <c r="D12" s="104"/>
      <c r="E12" s="104"/>
      <c r="F12" s="105"/>
      <c r="G12" s="105"/>
      <c r="H12" s="105"/>
      <c r="I12" s="104"/>
      <c r="J12" s="104"/>
      <c r="K12" s="104"/>
      <c r="L12" s="104"/>
      <c r="M12" s="104"/>
      <c r="N12" s="106"/>
      <c r="O12" s="106"/>
      <c r="P12" s="106"/>
      <c r="Q12" s="106"/>
      <c r="R12" s="106"/>
      <c r="S12" s="106"/>
      <c r="T12" s="106"/>
      <c r="U12" s="106"/>
      <c r="V12" s="107"/>
      <c r="W12" s="106"/>
      <c r="X12" s="106"/>
      <c r="Y12" s="108"/>
      <c r="Z12" s="106"/>
      <c r="AA12" s="107"/>
      <c r="AB12" s="106"/>
      <c r="AC12" s="109"/>
      <c r="AD12" s="110"/>
      <c r="AE12" s="110"/>
      <c r="AF12" s="110"/>
      <c r="AG12" s="110"/>
      <c r="AH12" s="110"/>
      <c r="AI12" s="110"/>
      <c r="AJ12" s="110"/>
      <c r="AK12" s="110"/>
      <c r="AL12" s="106"/>
      <c r="AM12" s="106"/>
      <c r="AN12" s="106"/>
      <c r="AO12" s="106"/>
    </row>
    <row r="13" spans="1:42" ht="33.6" customHeight="1">
      <c r="B13" s="104"/>
      <c r="C13" s="104"/>
      <c r="D13" s="111" t="s">
        <v>30</v>
      </c>
      <c r="E13" s="112"/>
      <c r="F13" s="113">
        <f>SUM(F11:F11)</f>
        <v>40959</v>
      </c>
      <c r="G13" s="114">
        <f>SUM(G11:G11)</f>
        <v>8096</v>
      </c>
      <c r="H13" s="115">
        <f>SUM(H11:H11)</f>
        <v>24541</v>
      </c>
      <c r="I13" s="116">
        <f>SUM(I11:I11)</f>
        <v>5492</v>
      </c>
      <c r="J13" s="114"/>
      <c r="K13" s="116">
        <f>SUM(K11:K11)</f>
        <v>79088</v>
      </c>
      <c r="L13" s="117"/>
      <c r="M13" s="118"/>
      <c r="N13" s="104"/>
      <c r="O13" s="104"/>
      <c r="P13" s="104"/>
      <c r="Q13" s="106"/>
      <c r="R13" s="119"/>
      <c r="S13" s="119"/>
      <c r="T13" s="120"/>
      <c r="U13" s="106"/>
      <c r="V13" s="119"/>
      <c r="W13" s="121"/>
      <c r="X13" s="122"/>
      <c r="Y13" s="119"/>
      <c r="Z13" s="123"/>
      <c r="AA13" s="119"/>
      <c r="AB13" s="121"/>
      <c r="AC13" s="124"/>
      <c r="AD13" s="125"/>
      <c r="AE13" s="126"/>
      <c r="AF13" s="127"/>
      <c r="AG13" s="126"/>
      <c r="AH13" s="127"/>
      <c r="AI13" s="128"/>
      <c r="AJ13" s="127"/>
      <c r="AK13" s="129"/>
      <c r="AL13" s="130"/>
      <c r="AM13" s="131"/>
      <c r="AN13" s="121"/>
      <c r="AO13" s="131"/>
    </row>
    <row r="14" spans="1:42">
      <c r="G14" s="132"/>
      <c r="AC14" s="133"/>
    </row>
  </sheetData>
  <mergeCells count="17">
    <mergeCell ref="AE11:AF11"/>
    <mergeCell ref="AL5:AM7"/>
    <mergeCell ref="AO5:AO9"/>
    <mergeCell ref="M7:S7"/>
    <mergeCell ref="U7:V7"/>
    <mergeCell ref="X7:Y7"/>
    <mergeCell ref="AE9:AF9"/>
    <mergeCell ref="A2:AO2"/>
    <mergeCell ref="N4:AO4"/>
    <mergeCell ref="A5:D7"/>
    <mergeCell ref="F5:I7"/>
    <mergeCell ref="K5:K9"/>
    <mergeCell ref="M5:Y5"/>
    <mergeCell ref="AA5:AA9"/>
    <mergeCell ref="AC5:AC7"/>
    <mergeCell ref="AE5:AH7"/>
    <mergeCell ref="AJ5:AJ9"/>
  </mergeCells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Prix Fixe 12 mois</vt:lpstr>
      <vt:lpstr>Prix Fixe 24 mois</vt:lpstr>
      <vt:lpstr>Prix indexé ARENH 12 mois</vt:lpstr>
      <vt:lpstr>Prix indexé ARENH 24 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MARLENE</dc:creator>
  <cp:lastModifiedBy>intendant</cp:lastModifiedBy>
  <cp:lastPrinted>2022-09-08T11:01:37Z</cp:lastPrinted>
  <dcterms:created xsi:type="dcterms:W3CDTF">2021-12-06T14:28:51Z</dcterms:created>
  <dcterms:modified xsi:type="dcterms:W3CDTF">2022-09-08T11:01:47Z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2021-12-06T14:30:46Z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52c7e9e8-ac32-4f2b-b262-1beb1aebdd1a</vt:lpwstr>
  </property>
  <property fmtid="{D5CDD505-2E9C-101B-9397-08002B2CF9AE}" pid="8" name="MSIP_Label_2d26f538-337a-4593-a7e6-123667b1a538_ContentBits">
    <vt:lpwstr>0</vt:lpwstr>
  </property>
</Properties>
</file>