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3"/>
  </bookViews>
  <sheets>
    <sheet name="AE_04_21_DR" sheetId="1" r:id="rId1"/>
    <sheet name="LOT 1 saucisses andouilles" sheetId="2" r:id="rId2"/>
    <sheet name="LOT 2 jambons et salaisons" sheetId="3" r:id="rId3"/>
    <sheet name="LOT 3 Charcuterie" sheetId="4" r:id="rId4"/>
    <sheet name="LOT 4 Traiteur" sheetId="5" r:id="rId5"/>
    <sheet name="LIVRAISON" sheetId="6" r:id="rId6"/>
  </sheets>
  <externalReferences>
    <externalReference r:id="rId9"/>
  </externalReferences>
  <definedNames>
    <definedName name="_xlnm.Print_Titles" localSheetId="1">'LOT 1 saucisses andouilles'!$1:$4</definedName>
    <definedName name="_xlnm.Print_Titles" localSheetId="3">'LOT 3 Charcuterie'!$1:$4</definedName>
    <definedName name="_xlnm.Print_Area" localSheetId="0">'AE_04_21_DR'!$A$1:$M$38</definedName>
    <definedName name="_xlnm.Print_Area" localSheetId="5">'LIVRAISON'!$A$1:$F$22</definedName>
    <definedName name="_xlnm.Print_Area" localSheetId="2">'LOT 2 jambons et salaisons'!$A$1:$I$22</definedName>
    <definedName name="_xlnm.Print_Area" localSheetId="3">'LOT 3 Charcuterie'!$A$1:$I$49</definedName>
    <definedName name="_xlnm.Print_Area" localSheetId="4">'LOT 4 Traiteur'!$A$1:$I$18</definedName>
  </definedNames>
  <calcPr fullCalcOnLoad="1"/>
</workbook>
</file>

<file path=xl/sharedStrings.xml><?xml version="1.0" encoding="utf-8"?>
<sst xmlns="http://schemas.openxmlformats.org/spreadsheetml/2006/main" count="281" uniqueCount="134">
  <si>
    <t>Lycée Dessaignes Blois</t>
  </si>
  <si>
    <t>Caractéristiques produit</t>
  </si>
  <si>
    <t>Quantité minimum annuelle en kg</t>
  </si>
  <si>
    <t>Prix unitaire HT au kilogramme</t>
  </si>
  <si>
    <t>Prix unitaire TTC au kilogramme</t>
  </si>
  <si>
    <t>Raison sociale du fournisseur :</t>
  </si>
  <si>
    <t>LOT N°1</t>
  </si>
  <si>
    <t>Les quantités indiquées par article sont données à titre indicatif.</t>
  </si>
  <si>
    <t>Nom,marque,conditionnement  des produits</t>
  </si>
  <si>
    <t>Toulouse 120 gr 80% maigre nature sans colorant ni sel rose boyau naturel</t>
  </si>
  <si>
    <t>LOT N°2</t>
  </si>
  <si>
    <t>Échantillon demandé</t>
  </si>
  <si>
    <t>OUI</t>
  </si>
  <si>
    <t>NON</t>
  </si>
  <si>
    <t>LOT N°3</t>
  </si>
  <si>
    <t>Boudin noir nature en brasse boyau naturel</t>
  </si>
  <si>
    <t>Boudins</t>
  </si>
  <si>
    <t>Andouilles</t>
  </si>
  <si>
    <t>Saucisserie</t>
  </si>
  <si>
    <t>Le</t>
  </si>
  <si>
    <t>Jambon cuit</t>
  </si>
  <si>
    <t>Jambon sec</t>
  </si>
  <si>
    <t>Lardons</t>
  </si>
  <si>
    <t>Terrine forestière</t>
  </si>
  <si>
    <t>Lardons supérieurs fumés sans couenne et sans cartilage</t>
  </si>
  <si>
    <t>Saucisson sec PP supérieur</t>
  </si>
  <si>
    <t>Rosette PP</t>
  </si>
  <si>
    <t>Andouille de campagne boyau naturel</t>
  </si>
  <si>
    <t>Boudin noir antillais piécé boyau naturel</t>
  </si>
  <si>
    <t>Jambon sec piéce de 5 kg environ minimum  8  mois d'âge</t>
  </si>
  <si>
    <t xml:space="preserve">Terrine de sanglier </t>
  </si>
  <si>
    <t>Pâtés, rillettes</t>
  </si>
  <si>
    <t>Salami danois</t>
  </si>
  <si>
    <t>Mortadelle italienne pistachée</t>
  </si>
  <si>
    <t>Saucissons</t>
  </si>
  <si>
    <t>Pâté en croûte Richelieu - tranché</t>
  </si>
  <si>
    <t>Pâté de foie supérieur - sous vide</t>
  </si>
  <si>
    <t>Pâté de campagne supérieur -sous vide</t>
  </si>
  <si>
    <t>Museau de porc  - sans barde, sous vide</t>
  </si>
  <si>
    <t>Galantine pur porc - sous vide</t>
  </si>
  <si>
    <t xml:space="preserve">Les quantités indiquées par article sont données à titre indicatif.                                                                          </t>
  </si>
  <si>
    <t>Merguez bœuf mouton   -  50/60 g 80% maigre boyau naturel</t>
  </si>
  <si>
    <t>Chipolata  - 50/60 g 80% maigre nature sans colorant ni sel rose boyau naturel</t>
  </si>
  <si>
    <t>Andouillette pur porc à griller - 140 g</t>
  </si>
  <si>
    <t>Nom, marque, conditionnement  des produits</t>
  </si>
  <si>
    <t>Saucisse de Strasbourg 50 g boyau naturel</t>
  </si>
  <si>
    <t>Saucisse de Francfort 50 g boyau naturel</t>
  </si>
  <si>
    <t>Boudin blanc forestier boyau naturel</t>
  </si>
  <si>
    <t>Terrine de canard</t>
  </si>
  <si>
    <t>Terrine de lapin</t>
  </si>
  <si>
    <t>Cervelas</t>
  </si>
  <si>
    <t>Pavé aux herbes</t>
  </si>
  <si>
    <t>Pavé au poivre</t>
  </si>
  <si>
    <t xml:space="preserve">Poitrine fraîche demi sel </t>
  </si>
  <si>
    <t>Rillettes du Mans PP en pain</t>
  </si>
  <si>
    <t>Fromage de tête</t>
  </si>
  <si>
    <t>Poitrine cuite fumée entière</t>
  </si>
  <si>
    <t>ACTE D'ENGAGEMENT</t>
  </si>
  <si>
    <t>ACCEPTATION DE L'OFFRE PAR LE POUVOIR ADJUDICATEUR</t>
  </si>
  <si>
    <t>(ne remplir que les cases avec un fond vert)</t>
  </si>
  <si>
    <t>Je soussigné</t>
  </si>
  <si>
    <t>(réservé, ne pas remplir)</t>
  </si>
  <si>
    <t>(nom, prénom)</t>
  </si>
  <si>
    <t>(qualité)</t>
  </si>
  <si>
    <t>(désignation de l'entité candidate)</t>
  </si>
  <si>
    <t>(n° SIRET)</t>
  </si>
  <si>
    <t>certifie avoir pris connaissance des dispositions du CCATP n°</t>
  </si>
  <si>
    <t xml:space="preserve"> relatif au marché</t>
  </si>
  <si>
    <t>Proviseur</t>
  </si>
  <si>
    <t>Lycée François-Philibert Dessaignes à Blois (41000)</t>
  </si>
  <si>
    <t xml:space="preserve"> les  accepter en totalité et sans réserve</t>
  </si>
  <si>
    <t>accepte la présente offre pour valoir attribution</t>
  </si>
  <si>
    <t xml:space="preserve">et m'engage sur la base de mon offre détaillée dans les BPU joints </t>
  </si>
  <si>
    <t>pour les lots n°:</t>
  </si>
  <si>
    <t>pour les lots suivants:</t>
  </si>
  <si>
    <t>(taper la lettre "x" dans la/les case(s) correspondante(s))</t>
  </si>
  <si>
    <t>lot n°1</t>
  </si>
  <si>
    <t>lot n°2</t>
  </si>
  <si>
    <t>Fait à</t>
  </si>
  <si>
    <t>lot n°3</t>
  </si>
  <si>
    <t xml:space="preserve">Le </t>
  </si>
  <si>
    <t>Signature</t>
  </si>
  <si>
    <t>Ref. produit</t>
  </si>
  <si>
    <t>Chair à saucisse pur porc</t>
  </si>
  <si>
    <t>Chorizo doux supérieur ± 225 g</t>
  </si>
  <si>
    <t>Bœuf cuit au bouillon en gelée</t>
  </si>
  <si>
    <t xml:space="preserve">Poitrine de porc en rillons </t>
  </si>
  <si>
    <t>Jambon persillé en pain sv</t>
  </si>
  <si>
    <t>Saucisse de Morteau 350 g</t>
  </si>
  <si>
    <t>Saucisse Montbéliard 125 g</t>
  </si>
  <si>
    <t>BORDEREAU DE PRIX UNITAIRES</t>
  </si>
  <si>
    <t>Nom, prénom du signataire:</t>
  </si>
  <si>
    <t>Qualité du signataire</t>
  </si>
  <si>
    <t xml:space="preserve">En cochant la case ci-contre, le candidat atteste qu'il s'engage pour le lot sur la base </t>
  </si>
  <si>
    <t>des informations renseignées dans le présent bordereau de prix unitaires:</t>
  </si>
  <si>
    <t>Divers</t>
  </si>
  <si>
    <t>(ne rien inscrire</t>
  </si>
  <si>
    <t xml:space="preserve">    report automatique)</t>
  </si>
  <si>
    <t>Saucisson à l'ail fumé</t>
  </si>
  <si>
    <t>Jambon d'Auvergne IGP non tranché</t>
  </si>
  <si>
    <t>Jambon sec IGP séchage &gt; 12 mois non tranché</t>
  </si>
  <si>
    <t>Jambon rôti aux herbes non tranché</t>
  </si>
  <si>
    <t>Jambon  blanc supérieur DD entier sans colorant sous vide (pauvre en sel) non tranché</t>
  </si>
  <si>
    <t>Demi jambon grill fumé - sans os non tranché</t>
  </si>
  <si>
    <t>Chorizo spianata</t>
  </si>
  <si>
    <t>Coppa</t>
  </si>
  <si>
    <t>Bresaola di sottofesa</t>
  </si>
  <si>
    <t>Mousson de canard</t>
  </si>
  <si>
    <t>non</t>
  </si>
  <si>
    <t>Lomo de porc</t>
  </si>
  <si>
    <t>Jambonneau pané non tranché</t>
  </si>
  <si>
    <t>Speck</t>
  </si>
  <si>
    <t>04_21_DR</t>
  </si>
  <si>
    <t xml:space="preserve">Tripes à la mode de Caen sous vide </t>
  </si>
  <si>
    <t>FOURNITURE DE CHARCUTERIE ET PRODUITS TRAITEUR</t>
  </si>
  <si>
    <t>Exercice de l'année civile 2021</t>
  </si>
  <si>
    <t>MENTION EGALIM</t>
  </si>
  <si>
    <t>LOT N°4</t>
  </si>
  <si>
    <t>Traiteur</t>
  </si>
  <si>
    <t>Choucroute cuite seau</t>
  </si>
  <si>
    <t>Quantité  annuelle en kg</t>
  </si>
  <si>
    <t>Lasagnes bolognaise frais</t>
  </si>
  <si>
    <t>lot n°4</t>
  </si>
  <si>
    <t>CONDITIONS DE LIVRAISON</t>
  </si>
  <si>
    <t>VOS JOURS DE LIVRAISON</t>
  </si>
  <si>
    <t>Précisez vos jours de livraison:</t>
  </si>
  <si>
    <t>lundi</t>
  </si>
  <si>
    <t>mardi</t>
  </si>
  <si>
    <t>mercredi</t>
  </si>
  <si>
    <t>jeudi</t>
  </si>
  <si>
    <t>vendredi</t>
  </si>
  <si>
    <t>VOS DELAIS DE LIVRAISON</t>
  </si>
  <si>
    <t>Précisez votre délai de livraison à réception de la commande (ex: A pour C avant 15h00)</t>
  </si>
  <si>
    <t>Monsieur Philippe DAVAUX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</si>
</sst>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[$-40C]dddd\ d\ mmmm\ yyyy"/>
    <numFmt numFmtId="174" formatCode="dd/mm/yy;@"/>
    <numFmt numFmtId="175" formatCode="m/d/yyyy;@"/>
    <numFmt numFmtId="176" formatCode="0.000"/>
  </numFmts>
  <fonts count="87">
    <font>
      <sz val="10"/>
      <name val="Arial"/>
      <family val="0"/>
    </font>
    <font>
      <b/>
      <sz val="12"/>
      <name val="Microsoft Sans Serif"/>
      <family val="2"/>
    </font>
    <font>
      <b/>
      <sz val="18"/>
      <name val="Microsoft Sans Serif"/>
      <family val="2"/>
    </font>
    <font>
      <b/>
      <sz val="18"/>
      <color indexed="18"/>
      <name val="Microsoft Sans Serif"/>
      <family val="2"/>
    </font>
    <font>
      <b/>
      <sz val="26"/>
      <color indexed="18"/>
      <name val="Microsoft Sans Serif"/>
      <family val="2"/>
    </font>
    <font>
      <sz val="10"/>
      <color indexed="18"/>
      <name val="Arial"/>
      <family val="2"/>
    </font>
    <font>
      <sz val="26"/>
      <color indexed="18"/>
      <name val="Arial"/>
      <family val="2"/>
    </font>
    <font>
      <b/>
      <sz val="12"/>
      <color indexed="18"/>
      <name val="Microsoft Sans Serif"/>
      <family val="2"/>
    </font>
    <font>
      <sz val="10"/>
      <color indexed="44"/>
      <name val="Arial"/>
      <family val="2"/>
    </font>
    <font>
      <b/>
      <sz val="20"/>
      <color indexed="18"/>
      <name val="Microsoft Sans Serif"/>
      <family val="2"/>
    </font>
    <font>
      <sz val="26"/>
      <name val="Arial"/>
      <family val="2"/>
    </font>
    <font>
      <sz val="12"/>
      <name val="Arial"/>
      <family val="2"/>
    </font>
    <font>
      <sz val="26"/>
      <name val="Microsoft Sans Serif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name val="Microsoft Sans Serif"/>
      <family val="2"/>
    </font>
    <font>
      <sz val="20"/>
      <name val="Arial"/>
      <family val="2"/>
    </font>
    <font>
      <b/>
      <sz val="20"/>
      <name val="Arial"/>
      <family val="2"/>
    </font>
    <font>
      <b/>
      <sz val="22"/>
      <name val="Microsoft Sans Serif"/>
      <family val="2"/>
    </font>
    <font>
      <i/>
      <sz val="20"/>
      <name val="Microsoft Sans Serif"/>
      <family val="2"/>
    </font>
    <font>
      <b/>
      <sz val="11"/>
      <name val="Microsoft Sans Serif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2"/>
      <name val="Microsoft Sans Serif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0"/>
      <name val="Microsoft Sans Serif"/>
      <family val="2"/>
    </font>
    <font>
      <b/>
      <sz val="12"/>
      <color indexed="10"/>
      <name val="Microsoft Sans Serif"/>
      <family val="2"/>
    </font>
    <font>
      <sz val="22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18"/>
      <name val="Microsoft Sans Serif"/>
      <family val="2"/>
    </font>
    <font>
      <sz val="24"/>
      <color indexed="18"/>
      <name val="Arial"/>
      <family val="2"/>
    </font>
    <font>
      <sz val="20"/>
      <name val="Calibri"/>
      <family val="2"/>
    </font>
    <font>
      <b/>
      <sz val="22"/>
      <color indexed="18"/>
      <name val="Microsoft Sans Serif"/>
      <family val="2"/>
    </font>
    <font>
      <sz val="26"/>
      <color indexed="1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rgb="FFFF0000"/>
      <name val="Microsoft Sans Serif"/>
      <family val="2"/>
    </font>
    <font>
      <b/>
      <sz val="12"/>
      <color rgb="FFFF0000"/>
      <name val="Microsoft Sans Serif"/>
      <family val="2"/>
    </font>
    <font>
      <sz val="10"/>
      <color rgb="FF000066"/>
      <name val="Arial"/>
      <family val="2"/>
    </font>
    <font>
      <sz val="22"/>
      <color rgb="FF000066"/>
      <name val="Arial"/>
      <family val="2"/>
    </font>
    <font>
      <b/>
      <sz val="18"/>
      <color rgb="FF000066"/>
      <name val="Microsoft Sans Serif"/>
      <family val="2"/>
    </font>
    <font>
      <sz val="18"/>
      <color rgb="FF000066"/>
      <name val="Arial"/>
      <family val="2"/>
    </font>
    <font>
      <b/>
      <sz val="26"/>
      <color rgb="FF000066"/>
      <name val="Microsoft Sans Serif"/>
      <family val="2"/>
    </font>
    <font>
      <b/>
      <sz val="12"/>
      <color rgb="FF000066"/>
      <name val="Microsoft Sans Serif"/>
      <family val="2"/>
    </font>
    <font>
      <b/>
      <sz val="24"/>
      <color rgb="FF000066"/>
      <name val="Microsoft Sans Serif"/>
      <family val="2"/>
    </font>
    <font>
      <sz val="26"/>
      <color rgb="FF000066"/>
      <name val="Arial"/>
      <family val="2"/>
    </font>
    <font>
      <b/>
      <sz val="20"/>
      <color rgb="FF000066"/>
      <name val="Microsoft Sans Serif"/>
      <family val="2"/>
    </font>
    <font>
      <sz val="24"/>
      <color rgb="FF000066"/>
      <name val="Arial"/>
      <family val="2"/>
    </font>
    <font>
      <sz val="11"/>
      <color rgb="FF000000"/>
      <name val="Calibri"/>
      <family val="2"/>
    </font>
    <font>
      <b/>
      <sz val="22"/>
      <color rgb="FF000066"/>
      <name val="Microsoft Sans Serif"/>
      <family val="2"/>
    </font>
    <font>
      <sz val="26"/>
      <color rgb="FF000066"/>
      <name val="Microsoft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double">
        <color indexed="18"/>
      </left>
      <right style="double">
        <color indexed="18"/>
      </right>
      <top>
        <color indexed="63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 style="double">
        <color indexed="18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0" borderId="0" applyNumberFormat="0" applyBorder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208">
    <xf numFmtId="0" fontId="0" fillId="0" borderId="0" xfId="0" applyAlignment="1">
      <alignment/>
    </xf>
    <xf numFmtId="0" fontId="13" fillId="0" borderId="0" xfId="0" applyFont="1" applyBorder="1" applyAlignment="1" applyProtection="1">
      <alignment/>
      <protection/>
    </xf>
    <xf numFmtId="0" fontId="9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" fontId="1" fillId="33" borderId="0" xfId="0" applyNumberFormat="1" applyFont="1" applyFill="1" applyAlignment="1" applyProtection="1">
      <alignment horizontal="right" indent="1"/>
      <protection/>
    </xf>
    <xf numFmtId="0" fontId="0" fillId="34" borderId="0" xfId="0" applyFont="1" applyFill="1" applyAlignment="1" applyProtection="1">
      <alignment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3" fillId="0" borderId="11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3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0" fillId="34" borderId="0" xfId="0" applyFill="1" applyAlignment="1" applyProtection="1">
      <alignment/>
      <protection/>
    </xf>
    <xf numFmtId="0" fontId="0" fillId="27" borderId="0" xfId="0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34" borderId="13" xfId="0" applyFill="1" applyBorder="1" applyAlignment="1" applyProtection="1">
      <alignment/>
      <protection/>
    </xf>
    <xf numFmtId="0" fontId="0" fillId="27" borderId="11" xfId="0" applyFont="1" applyFill="1" applyBorder="1" applyAlignment="1" applyProtection="1">
      <alignment/>
      <protection/>
    </xf>
    <xf numFmtId="0" fontId="0" fillId="27" borderId="13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0" fillId="27" borderId="11" xfId="0" applyNumberForma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3" fontId="1" fillId="36" borderId="0" xfId="0" applyNumberFormat="1" applyFont="1" applyFill="1" applyAlignment="1" applyProtection="1">
      <alignment/>
      <protection/>
    </xf>
    <xf numFmtId="0" fontId="16" fillId="27" borderId="14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16" fillId="27" borderId="14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 wrapText="1"/>
      <protection/>
    </xf>
    <xf numFmtId="14" fontId="16" fillId="27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 horizontal="right"/>
      <protection/>
    </xf>
    <xf numFmtId="0" fontId="16" fillId="27" borderId="14" xfId="0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right" indent="1"/>
      <protection/>
    </xf>
    <xf numFmtId="0" fontId="0" fillId="33" borderId="0" xfId="0" applyFill="1" applyAlignment="1" applyProtection="1">
      <alignment vertical="center" wrapText="1"/>
      <protection/>
    </xf>
    <xf numFmtId="0" fontId="72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/>
      <protection/>
    </xf>
    <xf numFmtId="0" fontId="73" fillId="33" borderId="0" xfId="0" applyFont="1" applyFill="1" applyAlignment="1" applyProtection="1">
      <alignment wrapText="1"/>
      <protection/>
    </xf>
    <xf numFmtId="0" fontId="73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4" fontId="7" fillId="33" borderId="0" xfId="0" applyNumberFormat="1" applyFont="1" applyFill="1" applyAlignment="1" applyProtection="1">
      <alignment horizontal="right" indent="1"/>
      <protection/>
    </xf>
    <xf numFmtId="0" fontId="1" fillId="36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center"/>
      <protection/>
    </xf>
    <xf numFmtId="0" fontId="0" fillId="27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4" fontId="0" fillId="0" borderId="0" xfId="0" applyNumberFormat="1" applyFont="1" applyAlignment="1" applyProtection="1">
      <alignment horizontal="right" indent="1"/>
      <protection/>
    </xf>
    <xf numFmtId="4" fontId="19" fillId="33" borderId="0" xfId="0" applyNumberFormat="1" applyFont="1" applyFill="1" applyAlignment="1" applyProtection="1">
      <alignment horizontal="left" indent="1"/>
      <protection/>
    </xf>
    <xf numFmtId="0" fontId="16" fillId="27" borderId="14" xfId="0" applyFont="1" applyFill="1" applyBorder="1" applyAlignment="1" applyProtection="1">
      <alignment horizontal="left"/>
      <protection/>
    </xf>
    <xf numFmtId="0" fontId="16" fillId="0" borderId="0" xfId="0" applyFont="1" applyAlignment="1" applyProtection="1">
      <alignment horizontal="left"/>
      <protection/>
    </xf>
    <xf numFmtId="0" fontId="74" fillId="0" borderId="18" xfId="0" applyFont="1" applyBorder="1" applyAlignment="1" applyProtection="1">
      <alignment vertical="center"/>
      <protection/>
    </xf>
    <xf numFmtId="0" fontId="75" fillId="33" borderId="0" xfId="0" applyFont="1" applyFill="1" applyAlignment="1" applyProtection="1">
      <alignment horizontal="center" vertical="center" wrapText="1"/>
      <protection/>
    </xf>
    <xf numFmtId="0" fontId="76" fillId="33" borderId="0" xfId="0" applyFont="1" applyFill="1" applyBorder="1" applyAlignment="1" applyProtection="1">
      <alignment horizontal="right" vertical="center"/>
      <protection/>
    </xf>
    <xf numFmtId="0" fontId="77" fillId="27" borderId="0" xfId="0" applyFont="1" applyFill="1" applyAlignment="1" applyProtection="1">
      <alignment/>
      <protection/>
    </xf>
    <xf numFmtId="0" fontId="74" fillId="33" borderId="0" xfId="0" applyFont="1" applyFill="1" applyAlignment="1" applyProtection="1">
      <alignment vertical="center" wrapText="1"/>
      <protection/>
    </xf>
    <xf numFmtId="0" fontId="75" fillId="33" borderId="0" xfId="0" applyFont="1" applyFill="1" applyAlignment="1" applyProtection="1">
      <alignment horizontal="center" vertical="center"/>
      <protection/>
    </xf>
    <xf numFmtId="0" fontId="76" fillId="33" borderId="0" xfId="0" applyFont="1" applyFill="1" applyBorder="1" applyAlignment="1" applyProtection="1">
      <alignment horizontal="center" vertical="center" wrapText="1"/>
      <protection/>
    </xf>
    <xf numFmtId="0" fontId="76" fillId="33" borderId="0" xfId="0" applyFont="1" applyFill="1" applyBorder="1" applyAlignment="1" applyProtection="1">
      <alignment horizontal="center" vertical="center"/>
      <protection/>
    </xf>
    <xf numFmtId="4" fontId="76" fillId="33" borderId="0" xfId="0" applyNumberFormat="1" applyFont="1" applyFill="1" applyBorder="1" applyAlignment="1" applyProtection="1">
      <alignment horizontal="right" vertical="center" wrapText="1" indent="1"/>
      <protection/>
    </xf>
    <xf numFmtId="0" fontId="78" fillId="33" borderId="15" xfId="0" applyFont="1" applyFill="1" applyBorder="1" applyAlignment="1" applyProtection="1">
      <alignment horizontal="center" vertical="center" wrapText="1"/>
      <protection/>
    </xf>
    <xf numFmtId="0" fontId="76" fillId="33" borderId="15" xfId="0" applyFont="1" applyFill="1" applyBorder="1" applyAlignment="1" applyProtection="1">
      <alignment horizontal="center" vertical="center" wrapText="1"/>
      <protection/>
    </xf>
    <xf numFmtId="4" fontId="76" fillId="33" borderId="15" xfId="0" applyNumberFormat="1" applyFont="1" applyFill="1" applyBorder="1" applyAlignment="1" applyProtection="1">
      <alignment horizontal="center" vertical="center" wrapText="1"/>
      <protection/>
    </xf>
    <xf numFmtId="0" fontId="76" fillId="35" borderId="15" xfId="0" applyFont="1" applyFill="1" applyBorder="1" applyAlignment="1" applyProtection="1">
      <alignment horizontal="center" vertical="center" wrapText="1"/>
      <protection locked="0"/>
    </xf>
    <xf numFmtId="4" fontId="76" fillId="35" borderId="15" xfId="0" applyNumberFormat="1" applyFont="1" applyFill="1" applyBorder="1" applyAlignment="1" applyProtection="1">
      <alignment horizontal="center" vertical="center" wrapText="1"/>
      <protection locked="0"/>
    </xf>
    <xf numFmtId="176" fontId="76" fillId="35" borderId="15" xfId="0" applyNumberFormat="1" applyFont="1" applyFill="1" applyBorder="1" applyAlignment="1" applyProtection="1">
      <alignment horizontal="center" vertical="center" wrapText="1"/>
      <protection locked="0"/>
    </xf>
    <xf numFmtId="176" fontId="76" fillId="33" borderId="15" xfId="0" applyNumberFormat="1" applyFont="1" applyFill="1" applyBorder="1" applyAlignment="1" applyProtection="1">
      <alignment horizontal="center" vertical="center" wrapText="1"/>
      <protection/>
    </xf>
    <xf numFmtId="0" fontId="78" fillId="33" borderId="19" xfId="0" applyFont="1" applyFill="1" applyBorder="1" applyAlignment="1" applyProtection="1">
      <alignment horizontal="center" vertical="center" wrapText="1"/>
      <protection/>
    </xf>
    <xf numFmtId="0" fontId="74" fillId="0" borderId="20" xfId="0" applyFont="1" applyBorder="1" applyAlignment="1" applyProtection="1">
      <alignment vertical="center"/>
      <protection/>
    </xf>
    <xf numFmtId="4" fontId="76" fillId="35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76" fillId="33" borderId="0" xfId="0" applyFont="1" applyFill="1" applyAlignment="1" applyProtection="1">
      <alignment/>
      <protection/>
    </xf>
    <xf numFmtId="0" fontId="79" fillId="33" borderId="0" xfId="0" applyFont="1" applyFill="1" applyAlignment="1" applyProtection="1">
      <alignment wrapText="1"/>
      <protection/>
    </xf>
    <xf numFmtId="0" fontId="74" fillId="0" borderId="0" xfId="0" applyFont="1" applyAlignment="1" applyProtection="1">
      <alignment/>
      <protection/>
    </xf>
    <xf numFmtId="0" fontId="74" fillId="33" borderId="0" xfId="0" applyFont="1" applyFill="1" applyAlignment="1" applyProtection="1">
      <alignment horizontal="left" vertical="center" wrapText="1"/>
      <protection/>
    </xf>
    <xf numFmtId="0" fontId="80" fillId="33" borderId="0" xfId="0" applyFont="1" applyFill="1" applyBorder="1" applyAlignment="1" applyProtection="1">
      <alignment horizontal="center" vertical="center" wrapText="1"/>
      <protection/>
    </xf>
    <xf numFmtId="0" fontId="78" fillId="33" borderId="21" xfId="0" applyFont="1" applyFill="1" applyBorder="1" applyAlignment="1" applyProtection="1">
      <alignment horizontal="center" vertical="center" wrapText="1"/>
      <protection/>
    </xf>
    <xf numFmtId="0" fontId="76" fillId="33" borderId="21" xfId="0" applyFont="1" applyFill="1" applyBorder="1" applyAlignment="1" applyProtection="1">
      <alignment horizontal="center" vertical="center" wrapText="1"/>
      <protection/>
    </xf>
    <xf numFmtId="4" fontId="76" fillId="33" borderId="21" xfId="0" applyNumberFormat="1" applyFont="1" applyFill="1" applyBorder="1" applyAlignment="1" applyProtection="1">
      <alignment horizontal="center" vertical="center" wrapText="1"/>
      <protection/>
    </xf>
    <xf numFmtId="0" fontId="76" fillId="35" borderId="21" xfId="0" applyFont="1" applyFill="1" applyBorder="1" applyAlignment="1" applyProtection="1">
      <alignment horizontal="center" vertical="center" wrapText="1"/>
      <protection locked="0"/>
    </xf>
    <xf numFmtId="4" fontId="76" fillId="35" borderId="21" xfId="0" applyNumberFormat="1" applyFont="1" applyFill="1" applyBorder="1" applyAlignment="1" applyProtection="1">
      <alignment horizontal="center" vertical="center" wrapText="1"/>
      <protection locked="0"/>
    </xf>
    <xf numFmtId="176" fontId="76" fillId="35" borderId="21" xfId="0" applyNumberFormat="1" applyFont="1" applyFill="1" applyBorder="1" applyAlignment="1" applyProtection="1">
      <alignment horizontal="center" vertical="center" wrapText="1"/>
      <protection locked="0"/>
    </xf>
    <xf numFmtId="176" fontId="76" fillId="33" borderId="21" xfId="0" applyNumberFormat="1" applyFont="1" applyFill="1" applyBorder="1" applyAlignment="1" applyProtection="1">
      <alignment horizontal="center" vertical="center" wrapText="1"/>
      <protection/>
    </xf>
    <xf numFmtId="4" fontId="76" fillId="35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81" fillId="33" borderId="0" xfId="0" applyFont="1" applyFill="1" applyAlignment="1" applyProtection="1">
      <alignment horizontal="center" vertical="center" wrapText="1"/>
      <protection/>
    </xf>
    <xf numFmtId="0" fontId="78" fillId="33" borderId="0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Alignment="1" applyProtection="1">
      <alignment vertical="center" wrapText="1"/>
      <protection/>
    </xf>
    <xf numFmtId="0" fontId="81" fillId="33" borderId="0" xfId="0" applyFont="1" applyFill="1" applyAlignment="1" applyProtection="1">
      <alignment horizontal="center" vertical="center"/>
      <protection/>
    </xf>
    <xf numFmtId="0" fontId="78" fillId="33" borderId="0" xfId="0" applyFont="1" applyFill="1" applyBorder="1" applyAlignment="1" applyProtection="1">
      <alignment horizontal="center" vertical="center"/>
      <protection/>
    </xf>
    <xf numFmtId="4" fontId="78" fillId="33" borderId="0" xfId="0" applyNumberFormat="1" applyFont="1" applyFill="1" applyBorder="1" applyAlignment="1" applyProtection="1">
      <alignment horizontal="right" vertical="center" wrapText="1" indent="1"/>
      <protection/>
    </xf>
    <xf numFmtId="0" fontId="82" fillId="33" borderId="15" xfId="0" applyFont="1" applyFill="1" applyBorder="1" applyAlignment="1" applyProtection="1">
      <alignment horizontal="center" vertical="center" wrapText="1"/>
      <protection/>
    </xf>
    <xf numFmtId="4" fontId="82" fillId="33" borderId="15" xfId="0" applyNumberFormat="1" applyFont="1" applyFill="1" applyBorder="1" applyAlignment="1" applyProtection="1">
      <alignment horizontal="center" vertical="center" wrapText="1"/>
      <protection/>
    </xf>
    <xf numFmtId="172" fontId="76" fillId="35" borderId="15" xfId="0" applyNumberFormat="1" applyFont="1" applyFill="1" applyBorder="1" applyAlignment="1" applyProtection="1">
      <alignment horizontal="center" vertical="center" wrapText="1"/>
      <protection locked="0"/>
    </xf>
    <xf numFmtId="172" fontId="76" fillId="33" borderId="15" xfId="0" applyNumberFormat="1" applyFont="1" applyFill="1" applyBorder="1" applyAlignment="1" applyProtection="1">
      <alignment horizontal="center" vertical="center" wrapText="1"/>
      <protection/>
    </xf>
    <xf numFmtId="0" fontId="82" fillId="33" borderId="18" xfId="0" applyFont="1" applyFill="1" applyBorder="1" applyAlignment="1" applyProtection="1">
      <alignment horizontal="center" vertical="center" wrapText="1"/>
      <protection/>
    </xf>
    <xf numFmtId="0" fontId="76" fillId="33" borderId="18" xfId="0" applyFont="1" applyFill="1" applyBorder="1" applyAlignment="1" applyProtection="1">
      <alignment horizontal="center" vertical="center" wrapText="1"/>
      <protection/>
    </xf>
    <xf numFmtId="0" fontId="76" fillId="35" borderId="18" xfId="0" applyFont="1" applyFill="1" applyBorder="1" applyAlignment="1" applyProtection="1">
      <alignment horizontal="center" vertical="center" wrapText="1"/>
      <protection locked="0"/>
    </xf>
    <xf numFmtId="4" fontId="76" fillId="35" borderId="18" xfId="0" applyNumberFormat="1" applyFont="1" applyFill="1" applyBorder="1" applyAlignment="1" applyProtection="1">
      <alignment horizontal="right" vertical="center" wrapText="1" indent="1"/>
      <protection locked="0"/>
    </xf>
    <xf numFmtId="172" fontId="76" fillId="35" borderId="18" xfId="0" applyNumberFormat="1" applyFont="1" applyFill="1" applyBorder="1" applyAlignment="1" applyProtection="1">
      <alignment horizontal="center" vertical="center" wrapText="1"/>
      <protection locked="0"/>
    </xf>
    <xf numFmtId="172" fontId="76" fillId="33" borderId="18" xfId="0" applyNumberFormat="1" applyFont="1" applyFill="1" applyBorder="1" applyAlignment="1" applyProtection="1">
      <alignment horizontal="center" vertical="center" wrapText="1"/>
      <protection/>
    </xf>
    <xf numFmtId="0" fontId="78" fillId="33" borderId="0" xfId="0" applyFont="1" applyFill="1" applyAlignment="1" applyProtection="1">
      <alignment/>
      <protection/>
    </xf>
    <xf numFmtId="0" fontId="81" fillId="0" borderId="0" xfId="0" applyFont="1" applyAlignment="1" applyProtection="1">
      <alignment wrapText="1"/>
      <protection/>
    </xf>
    <xf numFmtId="0" fontId="78" fillId="33" borderId="0" xfId="0" applyFont="1" applyFill="1" applyAlignment="1" applyProtection="1">
      <alignment wrapText="1"/>
      <protection/>
    </xf>
    <xf numFmtId="0" fontId="83" fillId="33" borderId="0" xfId="0" applyFont="1" applyFill="1" applyAlignment="1" applyProtection="1">
      <alignment horizontal="center" vertical="center" wrapText="1"/>
      <protection/>
    </xf>
    <xf numFmtId="0" fontId="80" fillId="33" borderId="0" xfId="0" applyFont="1" applyFill="1" applyBorder="1" applyAlignment="1" applyProtection="1">
      <alignment horizontal="right" vertical="center"/>
      <protection/>
    </xf>
    <xf numFmtId="0" fontId="83" fillId="27" borderId="0" xfId="0" applyFont="1" applyFill="1" applyAlignment="1" applyProtection="1">
      <alignment/>
      <protection/>
    </xf>
    <xf numFmtId="0" fontId="83" fillId="33" borderId="0" xfId="0" applyFont="1" applyFill="1" applyAlignment="1" applyProtection="1">
      <alignment vertical="center" wrapText="1"/>
      <protection/>
    </xf>
    <xf numFmtId="0" fontId="83" fillId="33" borderId="0" xfId="0" applyFont="1" applyFill="1" applyAlignment="1" applyProtection="1">
      <alignment horizontal="center" vertical="center"/>
      <protection/>
    </xf>
    <xf numFmtId="0" fontId="80" fillId="33" borderId="0" xfId="0" applyFont="1" applyFill="1" applyBorder="1" applyAlignment="1" applyProtection="1">
      <alignment horizontal="center" vertical="center"/>
      <protection/>
    </xf>
    <xf numFmtId="4" fontId="80" fillId="33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3" fontId="26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176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Fill="1" applyBorder="1" applyAlignment="1" applyProtection="1">
      <alignment horizontal="center" vertic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 wrapText="1"/>
      <protection/>
    </xf>
    <xf numFmtId="3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84" fillId="0" borderId="0" xfId="0" applyFont="1" applyBorder="1" applyAlignment="1" applyProtection="1">
      <alignment/>
      <protection/>
    </xf>
    <xf numFmtId="0" fontId="84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27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26" fillId="37" borderId="14" xfId="0" applyFont="1" applyFill="1" applyBorder="1" applyAlignment="1" applyProtection="1">
      <alignment horizontal="center" vertical="center" wrapText="1"/>
      <protection locked="0"/>
    </xf>
    <xf numFmtId="3" fontId="26" fillId="37" borderId="14" xfId="0" applyNumberFormat="1" applyFont="1" applyFill="1" applyBorder="1" applyAlignment="1" applyProtection="1">
      <alignment horizontal="center" vertical="center" wrapText="1"/>
      <protection locked="0"/>
    </xf>
    <xf numFmtId="3" fontId="1" fillId="37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0" xfId="0" applyFont="1" applyFill="1" applyBorder="1" applyAlignment="1" applyProtection="1">
      <alignment horizontal="left"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/>
    </xf>
    <xf numFmtId="3" fontId="11" fillId="37" borderId="0" xfId="0" applyNumberFormat="1" applyFont="1" applyFill="1" applyBorder="1" applyAlignment="1" applyProtection="1">
      <alignment horizontal="center" vertical="center"/>
      <protection/>
    </xf>
    <xf numFmtId="3" fontId="22" fillId="37" borderId="0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left"/>
      <protection/>
    </xf>
    <xf numFmtId="4" fontId="19" fillId="0" borderId="0" xfId="0" applyNumberFormat="1" applyFont="1" applyAlignment="1" applyProtection="1">
      <alignment horizontal="left" indent="1"/>
      <protection/>
    </xf>
    <xf numFmtId="0" fontId="52" fillId="0" borderId="0" xfId="0" applyFont="1" applyAlignment="1" applyProtection="1">
      <alignment/>
      <protection/>
    </xf>
    <xf numFmtId="175" fontId="0" fillId="34" borderId="11" xfId="0" applyNumberFormat="1" applyFont="1" applyFill="1" applyBorder="1" applyAlignment="1" applyProtection="1">
      <alignment/>
      <protection locked="0"/>
    </xf>
    <xf numFmtId="0" fontId="13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0" fillId="27" borderId="0" xfId="0" applyFill="1" applyAlignment="1" applyProtection="1">
      <alignment/>
      <protection/>
    </xf>
    <xf numFmtId="0" fontId="80" fillId="33" borderId="0" xfId="0" applyFont="1" applyFill="1" applyBorder="1" applyAlignment="1" applyProtection="1">
      <alignment horizontal="center" vertical="center" wrapText="1"/>
      <protection/>
    </xf>
    <xf numFmtId="0" fontId="85" fillId="33" borderId="0" xfId="0" applyFont="1" applyFill="1" applyBorder="1" applyAlignment="1" applyProtection="1">
      <alignment horizontal="center" vertical="center" wrapText="1"/>
      <protection/>
    </xf>
    <xf numFmtId="0" fontId="75" fillId="33" borderId="0" xfId="0" applyFont="1" applyFill="1" applyAlignment="1" applyProtection="1">
      <alignment horizontal="center" vertical="center" wrapText="1"/>
      <protection/>
    </xf>
    <xf numFmtId="0" fontId="75" fillId="33" borderId="0" xfId="0" applyFont="1" applyFill="1" applyAlignment="1" applyProtection="1">
      <alignment horizontal="center" vertical="center"/>
      <protection/>
    </xf>
    <xf numFmtId="0" fontId="78" fillId="0" borderId="21" xfId="0" applyFont="1" applyBorder="1" applyAlignment="1" applyProtection="1">
      <alignment horizontal="center" vertical="center" wrapText="1"/>
      <protection/>
    </xf>
    <xf numFmtId="0" fontId="74" fillId="0" borderId="21" xfId="0" applyFont="1" applyBorder="1" applyAlignment="1" applyProtection="1">
      <alignment horizontal="center" vertical="center" wrapText="1"/>
      <protection/>
    </xf>
    <xf numFmtId="0" fontId="86" fillId="0" borderId="21" xfId="0" applyFont="1" applyBorder="1" applyAlignment="1" applyProtection="1">
      <alignment horizontal="center" vertical="center" wrapText="1"/>
      <protection/>
    </xf>
    <xf numFmtId="0" fontId="78" fillId="33" borderId="19" xfId="0" applyFont="1" applyFill="1" applyBorder="1" applyAlignment="1" applyProtection="1">
      <alignment horizontal="center" vertical="center" wrapText="1"/>
      <protection/>
    </xf>
    <xf numFmtId="0" fontId="78" fillId="33" borderId="20" xfId="0" applyFont="1" applyFill="1" applyBorder="1" applyAlignment="1" applyProtection="1">
      <alignment horizontal="center" vertical="center" wrapText="1"/>
      <protection/>
    </xf>
    <xf numFmtId="0" fontId="78" fillId="33" borderId="18" xfId="0" applyFont="1" applyFill="1" applyBorder="1" applyAlignment="1" applyProtection="1">
      <alignment horizontal="center" vertical="center" wrapText="1"/>
      <protection/>
    </xf>
    <xf numFmtId="0" fontId="80" fillId="33" borderId="22" xfId="0" applyFont="1" applyFill="1" applyBorder="1" applyAlignment="1" applyProtection="1">
      <alignment horizontal="center" vertical="center" wrapText="1"/>
      <protection/>
    </xf>
    <xf numFmtId="0" fontId="78" fillId="0" borderId="19" xfId="0" applyFont="1" applyBorder="1" applyAlignment="1" applyProtection="1">
      <alignment horizontal="center" vertical="center" wrapText="1"/>
      <protection/>
    </xf>
    <xf numFmtId="0" fontId="78" fillId="0" borderId="20" xfId="0" applyFont="1" applyBorder="1" applyAlignment="1" applyProtection="1">
      <alignment horizontal="center" vertical="center" wrapText="1"/>
      <protection/>
    </xf>
    <xf numFmtId="0" fontId="78" fillId="0" borderId="18" xfId="0" applyFont="1" applyBorder="1" applyAlignment="1" applyProtection="1">
      <alignment horizontal="center" vertical="center" wrapText="1"/>
      <protection/>
    </xf>
    <xf numFmtId="0" fontId="78" fillId="33" borderId="22" xfId="0" applyFont="1" applyFill="1" applyBorder="1" applyAlignment="1" applyProtection="1">
      <alignment horizontal="center" vertical="center" wrapText="1"/>
      <protection/>
    </xf>
    <xf numFmtId="0" fontId="74" fillId="0" borderId="20" xfId="0" applyFont="1" applyBorder="1" applyAlignment="1" applyProtection="1">
      <alignment/>
      <protection/>
    </xf>
    <xf numFmtId="0" fontId="74" fillId="0" borderId="18" xfId="0" applyFont="1" applyBorder="1" applyAlignment="1" applyProtection="1">
      <alignment/>
      <protection/>
    </xf>
    <xf numFmtId="0" fontId="78" fillId="33" borderId="0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Alignment="1" applyProtection="1">
      <alignment horizontal="center" vertical="center" wrapText="1"/>
      <protection/>
    </xf>
    <xf numFmtId="0" fontId="81" fillId="33" borderId="0" xfId="0" applyFont="1" applyFill="1" applyAlignment="1" applyProtection="1">
      <alignment horizontal="center" vertical="center"/>
      <protection/>
    </xf>
    <xf numFmtId="0" fontId="0" fillId="38" borderId="11" xfId="0" applyFont="1" applyFill="1" applyBorder="1" applyAlignment="1" applyProtection="1">
      <alignment/>
      <protection/>
    </xf>
    <xf numFmtId="0" fontId="84" fillId="0" borderId="12" xfId="0" applyFon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stion\02March&#233;s%20Publics\01march&#233;s%202021\Alimentation\03-21%20Epiceries%20et%20Boissons\BPU_04_21_DR_EPICERI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_03_21_DR"/>
      <sheetName val="1-HUILES"/>
      <sheetName val="2-EPICERIE SALEE"/>
      <sheetName val="3-EPICERIE SUCREE"/>
      <sheetName val="4-BOISSONS"/>
      <sheetName val="5-JUS DE FRUITS FRAIS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4.28125" style="12" customWidth="1"/>
    <col min="2" max="2" width="18.421875" style="12" customWidth="1"/>
    <col min="3" max="3" width="5.28125" style="12" customWidth="1"/>
    <col min="4" max="4" width="11.421875" style="12" customWidth="1"/>
    <col min="5" max="5" width="14.57421875" style="12" customWidth="1"/>
    <col min="6" max="6" width="11.57421875" style="12" customWidth="1"/>
    <col min="7" max="7" width="6.421875" style="12" customWidth="1"/>
    <col min="8" max="8" width="6.28125" style="12" customWidth="1"/>
    <col min="9" max="11" width="11.421875" style="12" customWidth="1"/>
    <col min="12" max="12" width="19.421875" style="12" customWidth="1"/>
    <col min="13" max="16384" width="11.421875" style="12" customWidth="1"/>
  </cols>
  <sheetData>
    <row r="1" ht="12.75">
      <c r="E1" s="13"/>
    </row>
    <row r="2" spans="1:13" ht="12.75">
      <c r="A2" s="181" t="s">
        <v>57</v>
      </c>
      <c r="B2" s="182"/>
      <c r="C2" s="182"/>
      <c r="D2" s="182"/>
      <c r="E2" s="182"/>
      <c r="F2" s="183"/>
      <c r="G2" s="1"/>
      <c r="H2" s="14"/>
      <c r="I2" s="15"/>
      <c r="J2" s="16"/>
      <c r="K2" s="17" t="s">
        <v>58</v>
      </c>
      <c r="L2" s="16"/>
      <c r="M2" s="18"/>
    </row>
    <row r="3" spans="1:13" ht="12.75">
      <c r="A3" s="19"/>
      <c r="B3" s="20"/>
      <c r="C3" s="20"/>
      <c r="D3" s="21" t="s">
        <v>59</v>
      </c>
      <c r="E3" s="20"/>
      <c r="F3" s="20"/>
      <c r="G3" s="1"/>
      <c r="H3" s="1"/>
      <c r="I3" s="1"/>
      <c r="J3" s="22"/>
      <c r="K3" s="19"/>
      <c r="L3" s="22"/>
      <c r="M3" s="22"/>
    </row>
    <row r="5" spans="4:11" ht="12.75">
      <c r="D5" s="12" t="s">
        <v>60</v>
      </c>
      <c r="K5" s="23" t="s">
        <v>61</v>
      </c>
    </row>
    <row r="7" spans="1:7" ht="12.75">
      <c r="A7" s="24"/>
      <c r="C7" s="25" t="s">
        <v>62</v>
      </c>
      <c r="D7" s="6"/>
      <c r="E7" s="26"/>
      <c r="F7" s="26"/>
      <c r="G7" s="24"/>
    </row>
    <row r="8" spans="1:7" ht="12.75">
      <c r="A8" s="24"/>
      <c r="C8" s="25"/>
      <c r="G8" s="24"/>
    </row>
    <row r="9" spans="1:7" ht="12.75">
      <c r="A9" s="24"/>
      <c r="C9" s="25" t="s">
        <v>63</v>
      </c>
      <c r="D9" s="6"/>
      <c r="E9" s="26"/>
      <c r="F9" s="26"/>
      <c r="G9" s="24"/>
    </row>
    <row r="10" spans="1:7" ht="12.75">
      <c r="A10" s="24"/>
      <c r="C10" s="25"/>
      <c r="G10" s="24"/>
    </row>
    <row r="11" spans="1:7" ht="12.75">
      <c r="A11" s="24"/>
      <c r="C11" s="25" t="s">
        <v>64</v>
      </c>
      <c r="D11" s="6"/>
      <c r="E11" s="26"/>
      <c r="F11" s="26"/>
      <c r="G11" s="24"/>
    </row>
    <row r="12" spans="1:10" ht="12.75">
      <c r="A12" s="24"/>
      <c r="C12" s="25"/>
      <c r="G12" s="24"/>
      <c r="J12" s="12" t="s">
        <v>60</v>
      </c>
    </row>
    <row r="13" spans="1:7" ht="12.75">
      <c r="A13" s="24"/>
      <c r="C13" s="25" t="s">
        <v>65</v>
      </c>
      <c r="D13" s="36"/>
      <c r="E13" s="26"/>
      <c r="F13" s="26"/>
      <c r="G13" s="24"/>
    </row>
    <row r="14" ht="12.75">
      <c r="A14" s="24"/>
    </row>
    <row r="15" spans="1:9" ht="12.75">
      <c r="A15" s="24"/>
      <c r="B15" s="12" t="s">
        <v>66</v>
      </c>
      <c r="F15" s="68" t="s">
        <v>112</v>
      </c>
      <c r="I15" s="23" t="s">
        <v>133</v>
      </c>
    </row>
    <row r="16" ht="12.75">
      <c r="A16" s="24"/>
    </row>
    <row r="17" spans="1:9" ht="12.75">
      <c r="A17" s="24"/>
      <c r="B17" s="12" t="s">
        <v>67</v>
      </c>
      <c r="I17" s="23" t="s">
        <v>68</v>
      </c>
    </row>
    <row r="18" ht="12.75">
      <c r="A18" s="24"/>
    </row>
    <row r="19" spans="1:9" ht="12.75">
      <c r="A19" s="24"/>
      <c r="B19" s="27" t="s">
        <v>114</v>
      </c>
      <c r="C19" s="27"/>
      <c r="D19" s="27"/>
      <c r="E19" s="27"/>
      <c r="F19" s="27"/>
      <c r="I19" s="23" t="s">
        <v>69</v>
      </c>
    </row>
    <row r="21" spans="2:9" ht="12.75">
      <c r="B21" s="12" t="s">
        <v>70</v>
      </c>
      <c r="I21" s="23" t="s">
        <v>71</v>
      </c>
    </row>
    <row r="23" spans="2:9" ht="12.75">
      <c r="B23" s="23" t="s">
        <v>72</v>
      </c>
      <c r="I23" s="23" t="s">
        <v>73</v>
      </c>
    </row>
    <row r="24" ht="12.75">
      <c r="B24" s="23" t="s">
        <v>74</v>
      </c>
    </row>
    <row r="25" ht="12.75">
      <c r="B25" s="23"/>
    </row>
    <row r="26" ht="12.75">
      <c r="B26" s="28" t="s">
        <v>75</v>
      </c>
    </row>
    <row r="27" ht="13.5" thickBot="1"/>
    <row r="28" spans="1:9" ht="13.5" thickBot="1">
      <c r="A28" s="7"/>
      <c r="B28" s="12" t="s">
        <v>76</v>
      </c>
      <c r="H28" s="29"/>
      <c r="I28" s="12" t="s">
        <v>76</v>
      </c>
    </row>
    <row r="29" spans="1:8" ht="13.5" thickBot="1">
      <c r="A29" s="13"/>
      <c r="H29" s="13"/>
    </row>
    <row r="30" spans="1:12" ht="13.5" thickBot="1">
      <c r="A30" s="7"/>
      <c r="B30" s="23" t="s">
        <v>77</v>
      </c>
      <c r="C30" s="30" t="s">
        <v>78</v>
      </c>
      <c r="D30" s="8"/>
      <c r="E30" s="31"/>
      <c r="H30" s="29"/>
      <c r="I30" s="12" t="s">
        <v>77</v>
      </c>
      <c r="J30" s="30" t="s">
        <v>78</v>
      </c>
      <c r="K30" s="32"/>
      <c r="L30" s="33"/>
    </row>
    <row r="31" spans="1:10" ht="13.5" thickBot="1">
      <c r="A31" s="13"/>
      <c r="C31" s="34"/>
      <c r="H31" s="13"/>
      <c r="J31" s="34"/>
    </row>
    <row r="32" spans="1:12" ht="13.5" thickBot="1">
      <c r="A32" s="7"/>
      <c r="B32" s="23" t="s">
        <v>79</v>
      </c>
      <c r="C32" s="30" t="s">
        <v>80</v>
      </c>
      <c r="D32" s="180"/>
      <c r="E32" s="31"/>
      <c r="H32" s="29"/>
      <c r="I32" s="12" t="s">
        <v>79</v>
      </c>
      <c r="J32" s="30" t="s">
        <v>80</v>
      </c>
      <c r="K32" s="35"/>
      <c r="L32" s="33"/>
    </row>
    <row r="33" spans="1:10" ht="13.5" thickBot="1">
      <c r="A33" s="13"/>
      <c r="C33" s="34"/>
      <c r="H33" s="13"/>
      <c r="J33" s="34"/>
    </row>
    <row r="34" spans="1:9" ht="13.5" thickBot="1">
      <c r="A34" s="7"/>
      <c r="B34" s="23" t="s">
        <v>122</v>
      </c>
      <c r="H34" s="29"/>
      <c r="I34" s="23" t="s">
        <v>122</v>
      </c>
    </row>
    <row r="35" spans="3:12" ht="12.75">
      <c r="C35" s="30" t="s">
        <v>81</v>
      </c>
      <c r="D35" s="184"/>
      <c r="E35" s="184"/>
      <c r="J35" s="30" t="s">
        <v>81</v>
      </c>
      <c r="K35" s="185"/>
      <c r="L35" s="185"/>
    </row>
    <row r="36" spans="4:12" ht="12.75">
      <c r="D36" s="184"/>
      <c r="E36" s="184"/>
      <c r="K36" s="185"/>
      <c r="L36" s="185"/>
    </row>
    <row r="37" spans="4:12" ht="12.75">
      <c r="D37" s="184"/>
      <c r="E37" s="184"/>
      <c r="K37" s="185"/>
      <c r="L37" s="185"/>
    </row>
  </sheetData>
  <sheetProtection password="CF47" sheet="1"/>
  <mergeCells count="3">
    <mergeCell ref="A2:F2"/>
    <mergeCell ref="D35:E37"/>
    <mergeCell ref="K35:L37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view="pageLayout" zoomScale="50" zoomScaleNormal="50" zoomScaleSheetLayoutView="50" zoomScalePageLayoutView="50" workbookViewId="0" topLeftCell="A19">
      <selection activeCell="F6" sqref="F6"/>
    </sheetView>
  </sheetViews>
  <sheetFormatPr defaultColWidth="11.421875" defaultRowHeight="12.75"/>
  <cols>
    <col min="1" max="1" width="31.00390625" style="12" customWidth="1"/>
    <col min="2" max="2" width="80.7109375" style="47" customWidth="1"/>
    <col min="3" max="3" width="30.7109375" style="47" customWidth="1"/>
    <col min="4" max="5" width="30.7109375" style="12" customWidth="1"/>
    <col min="6" max="6" width="77.8515625" style="12" customWidth="1"/>
    <col min="7" max="7" width="22.140625" style="53" customWidth="1"/>
    <col min="8" max="8" width="34.421875" style="53" customWidth="1"/>
    <col min="9" max="9" width="34.421875" style="12" customWidth="1"/>
    <col min="10" max="10" width="30.7109375" style="12" customWidth="1"/>
    <col min="11" max="16384" width="11.421875" style="12" customWidth="1"/>
  </cols>
  <sheetData>
    <row r="1" spans="1:10" ht="59.25" customHeight="1">
      <c r="A1" s="187" t="s">
        <v>0</v>
      </c>
      <c r="B1" s="188"/>
      <c r="C1" s="80"/>
      <c r="D1" s="100"/>
      <c r="E1" s="81" t="s">
        <v>5</v>
      </c>
      <c r="F1" s="82">
        <f>AE_04_21_DR!D11</f>
        <v>0</v>
      </c>
      <c r="G1" s="101"/>
      <c r="H1" s="101"/>
      <c r="I1" s="101"/>
      <c r="J1" s="37"/>
    </row>
    <row r="2" spans="1:10" s="39" customFormat="1" ht="48" customHeight="1">
      <c r="A2" s="187" t="s">
        <v>115</v>
      </c>
      <c r="B2" s="189"/>
      <c r="C2" s="84"/>
      <c r="D2" s="85"/>
      <c r="E2" s="85"/>
      <c r="F2" s="86"/>
      <c r="G2" s="87"/>
      <c r="H2" s="87"/>
      <c r="I2" s="85"/>
      <c r="J2" s="38"/>
    </row>
    <row r="3" spans="1:10" ht="83.25" customHeight="1" thickBot="1">
      <c r="A3" s="186" t="s">
        <v>90</v>
      </c>
      <c r="B3" s="186"/>
      <c r="C3" s="186"/>
      <c r="D3" s="186"/>
      <c r="E3" s="186"/>
      <c r="F3" s="186"/>
      <c r="G3" s="186"/>
      <c r="H3" s="186"/>
      <c r="I3" s="186"/>
      <c r="J3" s="40"/>
    </row>
    <row r="4" spans="1:9" ht="93" customHeight="1" thickBot="1" thickTop="1">
      <c r="A4" s="103" t="s">
        <v>6</v>
      </c>
      <c r="B4" s="104" t="s">
        <v>1</v>
      </c>
      <c r="C4" s="104" t="s">
        <v>11</v>
      </c>
      <c r="D4" s="104" t="s">
        <v>2</v>
      </c>
      <c r="E4" s="104" t="s">
        <v>82</v>
      </c>
      <c r="F4" s="105" t="s">
        <v>8</v>
      </c>
      <c r="G4" s="104" t="s">
        <v>116</v>
      </c>
      <c r="H4" s="104" t="s">
        <v>3</v>
      </c>
      <c r="I4" s="104" t="s">
        <v>4</v>
      </c>
    </row>
    <row r="5" spans="1:9" ht="93" customHeight="1" thickBot="1" thickTop="1">
      <c r="A5" s="190" t="s">
        <v>18</v>
      </c>
      <c r="B5" s="104" t="s">
        <v>83</v>
      </c>
      <c r="C5" s="104" t="s">
        <v>13</v>
      </c>
      <c r="D5" s="104">
        <v>10</v>
      </c>
      <c r="E5" s="106"/>
      <c r="F5" s="107"/>
      <c r="G5" s="108"/>
      <c r="H5" s="108"/>
      <c r="I5" s="109">
        <f>H5*1.055</f>
        <v>0</v>
      </c>
    </row>
    <row r="6" spans="1:9" ht="93" customHeight="1" thickBot="1" thickTop="1">
      <c r="A6" s="191"/>
      <c r="B6" s="104" t="s">
        <v>42</v>
      </c>
      <c r="C6" s="104" t="s">
        <v>13</v>
      </c>
      <c r="D6" s="104">
        <v>80</v>
      </c>
      <c r="E6" s="106"/>
      <c r="F6" s="110"/>
      <c r="G6" s="108"/>
      <c r="H6" s="108"/>
      <c r="I6" s="109">
        <f aca="true" t="shared" si="0" ref="I6:I17">H6*1.055</f>
        <v>0</v>
      </c>
    </row>
    <row r="7" spans="1:9" ht="93" customHeight="1" thickBot="1" thickTop="1">
      <c r="A7" s="191"/>
      <c r="B7" s="104" t="s">
        <v>41</v>
      </c>
      <c r="C7" s="104" t="s">
        <v>13</v>
      </c>
      <c r="D7" s="104">
        <v>80</v>
      </c>
      <c r="E7" s="106"/>
      <c r="F7" s="110"/>
      <c r="G7" s="108"/>
      <c r="H7" s="108"/>
      <c r="I7" s="109">
        <f t="shared" si="0"/>
        <v>0</v>
      </c>
    </row>
    <row r="8" spans="1:9" ht="93" customHeight="1" thickBot="1" thickTop="1">
      <c r="A8" s="191"/>
      <c r="B8" s="104" t="s">
        <v>46</v>
      </c>
      <c r="C8" s="104" t="s">
        <v>13</v>
      </c>
      <c r="D8" s="104">
        <v>30</v>
      </c>
      <c r="E8" s="106"/>
      <c r="F8" s="110"/>
      <c r="G8" s="108"/>
      <c r="H8" s="108"/>
      <c r="I8" s="109">
        <f t="shared" si="0"/>
        <v>0</v>
      </c>
    </row>
    <row r="9" spans="1:9" ht="93" customHeight="1" thickBot="1" thickTop="1">
      <c r="A9" s="191"/>
      <c r="B9" s="104" t="s">
        <v>45</v>
      </c>
      <c r="C9" s="104" t="s">
        <v>13</v>
      </c>
      <c r="D9" s="104">
        <v>50</v>
      </c>
      <c r="E9" s="106"/>
      <c r="F9" s="110"/>
      <c r="G9" s="108"/>
      <c r="H9" s="108"/>
      <c r="I9" s="109">
        <f t="shared" si="0"/>
        <v>0</v>
      </c>
    </row>
    <row r="10" spans="1:9" ht="93" customHeight="1" thickBot="1" thickTop="1">
      <c r="A10" s="191"/>
      <c r="B10" s="104" t="s">
        <v>88</v>
      </c>
      <c r="C10" s="104" t="s">
        <v>13</v>
      </c>
      <c r="D10" s="104">
        <v>25</v>
      </c>
      <c r="E10" s="106"/>
      <c r="F10" s="110"/>
      <c r="G10" s="108"/>
      <c r="H10" s="108"/>
      <c r="I10" s="109">
        <f t="shared" si="0"/>
        <v>0</v>
      </c>
    </row>
    <row r="11" spans="1:9" ht="93" customHeight="1" thickBot="1" thickTop="1">
      <c r="A11" s="191"/>
      <c r="B11" s="104" t="s">
        <v>89</v>
      </c>
      <c r="C11" s="104" t="s">
        <v>13</v>
      </c>
      <c r="D11" s="104">
        <v>100</v>
      </c>
      <c r="E11" s="106"/>
      <c r="F11" s="110"/>
      <c r="G11" s="108"/>
      <c r="H11" s="108"/>
      <c r="I11" s="109">
        <f t="shared" si="0"/>
        <v>0</v>
      </c>
    </row>
    <row r="12" spans="1:9" ht="93" customHeight="1" thickBot="1" thickTop="1">
      <c r="A12" s="191"/>
      <c r="B12" s="104" t="s">
        <v>9</v>
      </c>
      <c r="C12" s="104" t="s">
        <v>13</v>
      </c>
      <c r="D12" s="104">
        <v>400</v>
      </c>
      <c r="E12" s="106"/>
      <c r="F12" s="110"/>
      <c r="G12" s="108"/>
      <c r="H12" s="108"/>
      <c r="I12" s="109">
        <f t="shared" si="0"/>
        <v>0</v>
      </c>
    </row>
    <row r="13" spans="1:9" ht="93" customHeight="1" thickBot="1" thickTop="1">
      <c r="A13" s="190" t="s">
        <v>17</v>
      </c>
      <c r="B13" s="104" t="s">
        <v>43</v>
      </c>
      <c r="C13" s="104" t="s">
        <v>13</v>
      </c>
      <c r="D13" s="104">
        <v>20</v>
      </c>
      <c r="E13" s="106"/>
      <c r="F13" s="110"/>
      <c r="G13" s="108"/>
      <c r="H13" s="108"/>
      <c r="I13" s="109">
        <f t="shared" si="0"/>
        <v>0</v>
      </c>
    </row>
    <row r="14" spans="1:9" ht="93" customHeight="1" thickBot="1" thickTop="1">
      <c r="A14" s="192"/>
      <c r="B14" s="104" t="s">
        <v>27</v>
      </c>
      <c r="C14" s="104" t="s">
        <v>13</v>
      </c>
      <c r="D14" s="104">
        <v>20</v>
      </c>
      <c r="E14" s="106"/>
      <c r="F14" s="110"/>
      <c r="G14" s="108"/>
      <c r="H14" s="108"/>
      <c r="I14" s="109">
        <f t="shared" si="0"/>
        <v>0</v>
      </c>
    </row>
    <row r="15" spans="1:9" ht="93" customHeight="1" thickBot="1" thickTop="1">
      <c r="A15" s="190" t="s">
        <v>16</v>
      </c>
      <c r="B15" s="104" t="s">
        <v>28</v>
      </c>
      <c r="C15" s="104" t="s">
        <v>13</v>
      </c>
      <c r="D15" s="104">
        <v>25</v>
      </c>
      <c r="E15" s="106"/>
      <c r="F15" s="110"/>
      <c r="G15" s="108"/>
      <c r="H15" s="108"/>
      <c r="I15" s="109">
        <f t="shared" si="0"/>
        <v>0</v>
      </c>
    </row>
    <row r="16" spans="1:9" ht="93" customHeight="1" thickBot="1" thickTop="1">
      <c r="A16" s="190"/>
      <c r="B16" s="104" t="s">
        <v>15</v>
      </c>
      <c r="C16" s="104" t="s">
        <v>13</v>
      </c>
      <c r="D16" s="104">
        <v>60</v>
      </c>
      <c r="E16" s="106"/>
      <c r="F16" s="110"/>
      <c r="G16" s="108"/>
      <c r="H16" s="108"/>
      <c r="I16" s="109">
        <f t="shared" si="0"/>
        <v>0</v>
      </c>
    </row>
    <row r="17" spans="1:9" ht="93" customHeight="1" thickBot="1" thickTop="1">
      <c r="A17" s="190"/>
      <c r="B17" s="104" t="s">
        <v>47</v>
      </c>
      <c r="C17" s="104" t="s">
        <v>13</v>
      </c>
      <c r="D17" s="104">
        <v>80</v>
      </c>
      <c r="E17" s="106"/>
      <c r="F17" s="110"/>
      <c r="G17" s="108"/>
      <c r="H17" s="108"/>
      <c r="I17" s="109">
        <f t="shared" si="0"/>
        <v>0</v>
      </c>
    </row>
    <row r="18" spans="1:10" ht="63" customHeight="1" thickTop="1">
      <c r="A18" s="41"/>
      <c r="B18" s="69"/>
      <c r="C18" s="70"/>
      <c r="D18" s="70"/>
      <c r="E18" s="70"/>
      <c r="F18" s="70"/>
      <c r="G18" s="70"/>
      <c r="H18" s="70"/>
      <c r="I18" s="70"/>
      <c r="J18" s="3"/>
    </row>
    <row r="19" spans="1:10" ht="23.25">
      <c r="A19" s="43" t="s">
        <v>7</v>
      </c>
      <c r="B19" s="42"/>
      <c r="C19" s="42"/>
      <c r="D19" s="3"/>
      <c r="E19" s="3"/>
      <c r="F19" s="3"/>
      <c r="G19" s="5"/>
      <c r="H19" s="5"/>
      <c r="I19" s="3"/>
      <c r="J19" s="3"/>
    </row>
    <row r="20" spans="1:11" ht="23.25">
      <c r="A20" s="43"/>
      <c r="B20" s="42"/>
      <c r="C20" s="42"/>
      <c r="D20" s="3"/>
      <c r="E20" s="3"/>
      <c r="F20" s="3"/>
      <c r="G20" s="5"/>
      <c r="H20" s="5"/>
      <c r="I20" s="3"/>
      <c r="J20" s="3"/>
      <c r="K20" s="44"/>
    </row>
    <row r="21" spans="1:11" ht="25.5">
      <c r="A21" s="43"/>
      <c r="B21" s="42"/>
      <c r="C21" s="3"/>
      <c r="D21" s="3"/>
      <c r="E21" s="3"/>
      <c r="F21" s="71"/>
      <c r="G21" s="3"/>
      <c r="H21" s="3"/>
      <c r="I21" s="3"/>
      <c r="J21" s="3"/>
      <c r="K21" s="44"/>
    </row>
    <row r="22" spans="1:11" ht="25.5">
      <c r="A22" s="43"/>
      <c r="B22" s="42"/>
      <c r="C22" s="3"/>
      <c r="D22" s="3"/>
      <c r="E22" s="9" t="s">
        <v>91</v>
      </c>
      <c r="F22" s="45">
        <f>AE_04_21_DR!D7</f>
        <v>0</v>
      </c>
      <c r="G22" s="76" t="s">
        <v>96</v>
      </c>
      <c r="H22" s="76" t="s">
        <v>96</v>
      </c>
      <c r="I22" s="3"/>
      <c r="J22" s="3"/>
      <c r="K22" s="44"/>
    </row>
    <row r="23" spans="1:10" ht="25.5">
      <c r="A23" s="43"/>
      <c r="B23" s="42"/>
      <c r="C23" s="3"/>
      <c r="D23" s="3"/>
      <c r="E23" s="9" t="s">
        <v>92</v>
      </c>
      <c r="F23" s="45">
        <f>AE_04_21_DR!D9</f>
        <v>0</v>
      </c>
      <c r="G23" s="177" t="s">
        <v>97</v>
      </c>
      <c r="H23" s="177" t="s">
        <v>97</v>
      </c>
      <c r="I23" s="72"/>
      <c r="J23" s="4"/>
    </row>
    <row r="24" spans="1:10" ht="25.5">
      <c r="A24" s="72"/>
      <c r="B24" s="73"/>
      <c r="C24" s="73"/>
      <c r="D24" s="72"/>
      <c r="E24" s="10"/>
      <c r="F24" s="46"/>
      <c r="G24" s="71"/>
      <c r="H24" s="71"/>
      <c r="I24" s="72"/>
      <c r="J24" s="4"/>
    </row>
    <row r="25" spans="1:10" ht="26.25">
      <c r="A25" s="72"/>
      <c r="B25" s="73"/>
      <c r="C25" s="73"/>
      <c r="D25" s="72"/>
      <c r="E25" s="11" t="s">
        <v>78</v>
      </c>
      <c r="F25" s="45">
        <f>AE_04_21_DR!D30</f>
        <v>0</v>
      </c>
      <c r="G25" s="178" t="s">
        <v>96</v>
      </c>
      <c r="H25" s="178" t="s">
        <v>96</v>
      </c>
      <c r="I25" s="72"/>
      <c r="J25" s="4"/>
    </row>
    <row r="26" spans="1:9" ht="26.25">
      <c r="A26" s="72"/>
      <c r="B26" s="73"/>
      <c r="C26" s="73"/>
      <c r="D26" s="72"/>
      <c r="E26" s="11"/>
      <c r="F26" s="46"/>
      <c r="G26" s="179"/>
      <c r="H26" s="179"/>
      <c r="I26" s="23"/>
    </row>
    <row r="27" spans="1:9" ht="30.75" customHeight="1">
      <c r="A27" s="23"/>
      <c r="B27" s="74"/>
      <c r="C27" s="74"/>
      <c r="D27" s="23"/>
      <c r="E27" s="11" t="s">
        <v>19</v>
      </c>
      <c r="F27" s="48">
        <f>AE_04_21_DR!D32</f>
        <v>0</v>
      </c>
      <c r="G27" s="177" t="s">
        <v>97</v>
      </c>
      <c r="H27" s="177" t="s">
        <v>97</v>
      </c>
      <c r="I27" s="23"/>
    </row>
    <row r="28" spans="1:9" ht="26.25">
      <c r="A28" s="23"/>
      <c r="B28" s="49"/>
      <c r="C28" s="74"/>
      <c r="D28" s="23"/>
      <c r="E28" s="11"/>
      <c r="F28" s="50"/>
      <c r="G28" s="179"/>
      <c r="H28" s="179"/>
      <c r="I28" s="23"/>
    </row>
    <row r="29" spans="1:9" ht="27">
      <c r="A29" s="23"/>
      <c r="B29" s="74"/>
      <c r="C29" s="74"/>
      <c r="D29" s="74"/>
      <c r="E29" s="51" t="s">
        <v>93</v>
      </c>
      <c r="F29" s="46"/>
      <c r="G29" s="76" t="s">
        <v>96</v>
      </c>
      <c r="H29" s="76" t="s">
        <v>96</v>
      </c>
      <c r="I29" s="23"/>
    </row>
    <row r="30" spans="1:9" ht="27">
      <c r="A30" s="23"/>
      <c r="B30" s="74"/>
      <c r="C30" s="74"/>
      <c r="D30" s="23"/>
      <c r="E30" s="51" t="s">
        <v>94</v>
      </c>
      <c r="F30" s="52">
        <f>AE_04_21_DR!A28</f>
        <v>0</v>
      </c>
      <c r="G30" s="177" t="s">
        <v>97</v>
      </c>
      <c r="H30" s="177" t="s">
        <v>97</v>
      </c>
      <c r="I30" s="23"/>
    </row>
    <row r="31" spans="1:9" ht="12.75">
      <c r="A31" s="23"/>
      <c r="B31" s="74"/>
      <c r="C31" s="74"/>
      <c r="D31" s="23"/>
      <c r="E31" s="23"/>
      <c r="F31" s="23"/>
      <c r="I31" s="23"/>
    </row>
    <row r="32" spans="1:9" ht="12.75">
      <c r="A32" s="23"/>
      <c r="B32" s="74"/>
      <c r="C32" s="74"/>
      <c r="D32" s="23"/>
      <c r="E32" s="23"/>
      <c r="F32" s="23"/>
      <c r="G32" s="75"/>
      <c r="H32" s="75"/>
      <c r="I32" s="23"/>
    </row>
    <row r="33" spans="1:9" ht="12.75">
      <c r="A33" s="23"/>
      <c r="B33" s="74"/>
      <c r="C33" s="74"/>
      <c r="D33" s="23"/>
      <c r="E33" s="23"/>
      <c r="F33" s="23"/>
      <c r="G33" s="75"/>
      <c r="H33" s="75"/>
      <c r="I33" s="23"/>
    </row>
    <row r="34" spans="1:9" ht="12.75">
      <c r="A34" s="23"/>
      <c r="B34" s="74"/>
      <c r="C34" s="74"/>
      <c r="D34" s="23"/>
      <c r="E34" s="23"/>
      <c r="F34" s="23"/>
      <c r="G34" s="75"/>
      <c r="H34" s="75"/>
      <c r="I34" s="23"/>
    </row>
    <row r="35" spans="1:9" ht="12.75">
      <c r="A35" s="23"/>
      <c r="B35" s="74"/>
      <c r="C35" s="74"/>
      <c r="D35" s="23"/>
      <c r="E35" s="23"/>
      <c r="F35" s="23"/>
      <c r="G35" s="75"/>
      <c r="H35" s="75"/>
      <c r="I35" s="23"/>
    </row>
    <row r="36" spans="1:9" ht="12.75">
      <c r="A36" s="23"/>
      <c r="B36" s="74"/>
      <c r="C36" s="74"/>
      <c r="D36" s="23"/>
      <c r="E36" s="23"/>
      <c r="F36" s="23"/>
      <c r="G36" s="75"/>
      <c r="H36" s="75"/>
      <c r="I36" s="23"/>
    </row>
    <row r="37" spans="1:9" ht="12.75">
      <c r="A37" s="23"/>
      <c r="B37" s="74"/>
      <c r="C37" s="74"/>
      <c r="D37" s="23"/>
      <c r="E37" s="23"/>
      <c r="F37" s="23"/>
      <c r="G37" s="75"/>
      <c r="H37" s="75"/>
      <c r="I37" s="23"/>
    </row>
    <row r="38" spans="1:9" ht="12.75">
      <c r="A38" s="23"/>
      <c r="B38" s="74"/>
      <c r="C38" s="74"/>
      <c r="D38" s="23"/>
      <c r="E38" s="23"/>
      <c r="F38" s="23"/>
      <c r="G38" s="75"/>
      <c r="H38" s="75"/>
      <c r="I38" s="23"/>
    </row>
    <row r="39" spans="1:9" ht="12.75">
      <c r="A39" s="23"/>
      <c r="B39" s="74"/>
      <c r="C39" s="74"/>
      <c r="D39" s="23"/>
      <c r="E39" s="23"/>
      <c r="F39" s="23"/>
      <c r="G39" s="75"/>
      <c r="H39" s="75"/>
      <c r="I39" s="23"/>
    </row>
    <row r="40" spans="1:9" ht="12.75">
      <c r="A40" s="23"/>
      <c r="B40" s="74"/>
      <c r="C40" s="74"/>
      <c r="D40" s="23"/>
      <c r="E40" s="23"/>
      <c r="F40" s="23"/>
      <c r="G40" s="75"/>
      <c r="H40" s="75"/>
      <c r="I40" s="23"/>
    </row>
    <row r="41" spans="1:9" ht="12.75">
      <c r="A41" s="23"/>
      <c r="B41" s="74"/>
      <c r="C41" s="74"/>
      <c r="D41" s="23"/>
      <c r="E41" s="23"/>
      <c r="F41" s="23"/>
      <c r="G41" s="75"/>
      <c r="H41" s="75"/>
      <c r="I41" s="23"/>
    </row>
    <row r="42" spans="1:9" ht="12.75">
      <c r="A42" s="23"/>
      <c r="B42" s="74"/>
      <c r="C42" s="74"/>
      <c r="D42" s="23"/>
      <c r="E42" s="23"/>
      <c r="F42" s="23"/>
      <c r="G42" s="75"/>
      <c r="H42" s="75"/>
      <c r="I42" s="23"/>
    </row>
    <row r="43" spans="1:9" ht="12.75">
      <c r="A43" s="23"/>
      <c r="B43" s="74"/>
      <c r="C43" s="74"/>
      <c r="D43" s="23"/>
      <c r="E43" s="23"/>
      <c r="F43" s="23"/>
      <c r="G43" s="75"/>
      <c r="H43" s="75"/>
      <c r="I43" s="23"/>
    </row>
    <row r="44" spans="1:9" ht="12.75">
      <c r="A44" s="23"/>
      <c r="B44" s="74"/>
      <c r="C44" s="74"/>
      <c r="D44" s="23"/>
      <c r="E44" s="23"/>
      <c r="F44" s="23"/>
      <c r="G44" s="75"/>
      <c r="H44" s="75"/>
      <c r="I44" s="23"/>
    </row>
    <row r="45" spans="1:9" ht="12.75">
      <c r="A45" s="23"/>
      <c r="B45" s="74"/>
      <c r="C45" s="74"/>
      <c r="D45" s="23"/>
      <c r="E45" s="23"/>
      <c r="F45" s="23"/>
      <c r="G45" s="75"/>
      <c r="H45" s="75"/>
      <c r="I45" s="23"/>
    </row>
    <row r="46" spans="1:9" ht="12.75">
      <c r="A46" s="23"/>
      <c r="B46" s="74"/>
      <c r="C46" s="74"/>
      <c r="D46" s="23"/>
      <c r="E46" s="23"/>
      <c r="F46" s="23"/>
      <c r="G46" s="75"/>
      <c r="H46" s="75"/>
      <c r="I46" s="23"/>
    </row>
    <row r="47" spans="1:9" ht="12.75">
      <c r="A47" s="23"/>
      <c r="B47" s="74"/>
      <c r="C47" s="74"/>
      <c r="D47" s="23"/>
      <c r="E47" s="23"/>
      <c r="F47" s="23"/>
      <c r="G47" s="75"/>
      <c r="H47" s="75"/>
      <c r="I47" s="23"/>
    </row>
    <row r="48" spans="1:9" ht="12.75">
      <c r="A48" s="23"/>
      <c r="B48" s="74"/>
      <c r="C48" s="74"/>
      <c r="D48" s="23"/>
      <c r="E48" s="23"/>
      <c r="F48" s="23"/>
      <c r="G48" s="75"/>
      <c r="H48" s="75"/>
      <c r="I48" s="23"/>
    </row>
    <row r="49" spans="1:9" ht="12.75">
      <c r="A49" s="23"/>
      <c r="B49" s="74"/>
      <c r="C49" s="74"/>
      <c r="D49" s="23"/>
      <c r="E49" s="23"/>
      <c r="F49" s="23"/>
      <c r="G49" s="75"/>
      <c r="H49" s="75"/>
      <c r="I49" s="23"/>
    </row>
    <row r="50" spans="1:9" ht="12.75">
      <c r="A50" s="23"/>
      <c r="B50" s="74"/>
      <c r="C50" s="74"/>
      <c r="D50" s="23"/>
      <c r="E50" s="23"/>
      <c r="F50" s="23"/>
      <c r="G50" s="75"/>
      <c r="H50" s="75"/>
      <c r="I50" s="23"/>
    </row>
    <row r="51" spans="1:9" ht="12.75">
      <c r="A51" s="23"/>
      <c r="B51" s="74"/>
      <c r="C51" s="74"/>
      <c r="D51" s="23"/>
      <c r="E51" s="23"/>
      <c r="F51" s="23"/>
      <c r="G51" s="75"/>
      <c r="H51" s="75"/>
      <c r="I51" s="23"/>
    </row>
    <row r="52" spans="1:9" ht="12.75">
      <c r="A52" s="23"/>
      <c r="B52" s="74"/>
      <c r="C52" s="74"/>
      <c r="D52" s="23"/>
      <c r="E52" s="23"/>
      <c r="F52" s="23"/>
      <c r="G52" s="75"/>
      <c r="H52" s="75"/>
      <c r="I52" s="23"/>
    </row>
    <row r="53" spans="1:9" ht="12.75">
      <c r="A53" s="23"/>
      <c r="B53" s="74"/>
      <c r="C53" s="74"/>
      <c r="D53" s="23"/>
      <c r="E53" s="23"/>
      <c r="F53" s="23"/>
      <c r="G53" s="75"/>
      <c r="H53" s="75"/>
      <c r="I53" s="23"/>
    </row>
    <row r="54" spans="1:9" ht="12.75">
      <c r="A54" s="23"/>
      <c r="B54" s="74"/>
      <c r="C54" s="74"/>
      <c r="D54" s="23"/>
      <c r="E54" s="23"/>
      <c r="F54" s="23"/>
      <c r="G54" s="75"/>
      <c r="H54" s="75"/>
      <c r="I54" s="23"/>
    </row>
    <row r="55" spans="1:9" ht="12.75">
      <c r="A55" s="23"/>
      <c r="B55" s="74"/>
      <c r="C55" s="74"/>
      <c r="D55" s="23"/>
      <c r="E55" s="23"/>
      <c r="F55" s="23"/>
      <c r="G55" s="75"/>
      <c r="H55" s="75"/>
      <c r="I55" s="23"/>
    </row>
    <row r="56" spans="1:9" ht="12.75">
      <c r="A56" s="23"/>
      <c r="B56" s="74"/>
      <c r="C56" s="74"/>
      <c r="D56" s="23"/>
      <c r="E56" s="23"/>
      <c r="F56" s="23"/>
      <c r="G56" s="75"/>
      <c r="H56" s="75"/>
      <c r="I56" s="23"/>
    </row>
    <row r="57" spans="1:9" ht="12.75">
      <c r="A57" s="23"/>
      <c r="B57" s="74"/>
      <c r="C57" s="74"/>
      <c r="D57" s="23"/>
      <c r="E57" s="23"/>
      <c r="F57" s="23"/>
      <c r="G57" s="75"/>
      <c r="H57" s="75"/>
      <c r="I57" s="23"/>
    </row>
    <row r="58" spans="1:9" ht="12.75">
      <c r="A58" s="23"/>
      <c r="B58" s="74"/>
      <c r="C58" s="74"/>
      <c r="D58" s="23"/>
      <c r="E58" s="23"/>
      <c r="F58" s="23"/>
      <c r="G58" s="75"/>
      <c r="H58" s="75"/>
      <c r="I58" s="23"/>
    </row>
    <row r="59" spans="1:9" ht="12.75">
      <c r="A59" s="23"/>
      <c r="B59" s="74"/>
      <c r="C59" s="74"/>
      <c r="D59" s="23"/>
      <c r="E59" s="23"/>
      <c r="F59" s="23"/>
      <c r="G59" s="75"/>
      <c r="H59" s="75"/>
      <c r="I59" s="23"/>
    </row>
    <row r="60" spans="1:9" ht="12.75">
      <c r="A60" s="23"/>
      <c r="B60" s="74"/>
      <c r="C60" s="74"/>
      <c r="D60" s="23"/>
      <c r="E60" s="23"/>
      <c r="F60" s="23"/>
      <c r="G60" s="75"/>
      <c r="H60" s="75"/>
      <c r="I60" s="23"/>
    </row>
    <row r="61" spans="1:9" ht="12.75">
      <c r="A61" s="23"/>
      <c r="B61" s="74"/>
      <c r="C61" s="74"/>
      <c r="D61" s="23"/>
      <c r="E61" s="23"/>
      <c r="F61" s="23"/>
      <c r="G61" s="75"/>
      <c r="H61" s="75"/>
      <c r="I61" s="23"/>
    </row>
    <row r="62" spans="1:9" ht="12.75">
      <c r="A62" s="23"/>
      <c r="B62" s="74"/>
      <c r="C62" s="74"/>
      <c r="D62" s="23"/>
      <c r="E62" s="23"/>
      <c r="F62" s="23"/>
      <c r="G62" s="75"/>
      <c r="H62" s="75"/>
      <c r="I62" s="23"/>
    </row>
    <row r="63" spans="1:9" ht="12.75">
      <c r="A63" s="23"/>
      <c r="B63" s="74"/>
      <c r="C63" s="74"/>
      <c r="D63" s="23"/>
      <c r="E63" s="23"/>
      <c r="F63" s="23"/>
      <c r="G63" s="75"/>
      <c r="H63" s="75"/>
      <c r="I63" s="23"/>
    </row>
    <row r="64" spans="1:9" ht="12.75">
      <c r="A64" s="23"/>
      <c r="B64" s="74"/>
      <c r="C64" s="74"/>
      <c r="D64" s="23"/>
      <c r="E64" s="23"/>
      <c r="F64" s="23"/>
      <c r="G64" s="75"/>
      <c r="H64" s="75"/>
      <c r="I64" s="23"/>
    </row>
    <row r="65" spans="1:9" ht="12.75">
      <c r="A65" s="23"/>
      <c r="B65" s="74"/>
      <c r="C65" s="74"/>
      <c r="D65" s="23"/>
      <c r="E65" s="23"/>
      <c r="F65" s="23"/>
      <c r="G65" s="75"/>
      <c r="H65" s="75"/>
      <c r="I65" s="23"/>
    </row>
    <row r="66" spans="1:9" ht="12.75">
      <c r="A66" s="23"/>
      <c r="B66" s="74"/>
      <c r="C66" s="74"/>
      <c r="D66" s="23"/>
      <c r="E66" s="23"/>
      <c r="F66" s="23"/>
      <c r="G66" s="75"/>
      <c r="H66" s="75"/>
      <c r="I66" s="23"/>
    </row>
    <row r="67" spans="1:9" ht="12.75">
      <c r="A67" s="23"/>
      <c r="B67" s="74"/>
      <c r="C67" s="74"/>
      <c r="D67" s="23"/>
      <c r="E67" s="23"/>
      <c r="F67" s="23"/>
      <c r="G67" s="75"/>
      <c r="H67" s="75"/>
      <c r="I67" s="23"/>
    </row>
    <row r="68" spans="1:9" ht="12.75">
      <c r="A68" s="23"/>
      <c r="B68" s="74"/>
      <c r="C68" s="74"/>
      <c r="D68" s="23"/>
      <c r="E68" s="23"/>
      <c r="F68" s="23"/>
      <c r="G68" s="75"/>
      <c r="H68" s="75"/>
      <c r="I68" s="23"/>
    </row>
    <row r="69" spans="1:9" ht="12.75">
      <c r="A69" s="23"/>
      <c r="B69" s="74"/>
      <c r="C69" s="74"/>
      <c r="D69" s="23"/>
      <c r="E69" s="23"/>
      <c r="F69" s="23"/>
      <c r="G69" s="75"/>
      <c r="H69" s="75"/>
      <c r="I69" s="23"/>
    </row>
    <row r="70" spans="1:9" ht="12.75">
      <c r="A70" s="23"/>
      <c r="B70" s="74"/>
      <c r="C70" s="74"/>
      <c r="D70" s="23"/>
      <c r="E70" s="23"/>
      <c r="F70" s="23"/>
      <c r="G70" s="75"/>
      <c r="H70" s="75"/>
      <c r="I70" s="23"/>
    </row>
    <row r="71" spans="1:9" ht="12.75">
      <c r="A71" s="23"/>
      <c r="B71" s="74"/>
      <c r="C71" s="74"/>
      <c r="D71" s="23"/>
      <c r="E71" s="23"/>
      <c r="F71" s="23"/>
      <c r="G71" s="75"/>
      <c r="H71" s="75"/>
      <c r="I71" s="23"/>
    </row>
    <row r="72" spans="1:9" ht="12.75">
      <c r="A72" s="23"/>
      <c r="B72" s="74"/>
      <c r="C72" s="74"/>
      <c r="D72" s="23"/>
      <c r="E72" s="23"/>
      <c r="F72" s="23"/>
      <c r="G72" s="75"/>
      <c r="H72" s="75"/>
      <c r="I72" s="23"/>
    </row>
  </sheetData>
  <sheetProtection password="CF47" sheet="1"/>
  <mergeCells count="6">
    <mergeCell ref="A3:I3"/>
    <mergeCell ref="A1:B1"/>
    <mergeCell ref="A2:B2"/>
    <mergeCell ref="A5:A12"/>
    <mergeCell ref="A15:A17"/>
    <mergeCell ref="A13:A14"/>
  </mergeCells>
  <printOptions horizontalCentered="1"/>
  <pageMargins left="0.25" right="0.25" top="0.75" bottom="0.75" header="0.3" footer="0.3"/>
  <pageSetup fitToHeight="2" horizontalDpi="300" verticalDpi="300" orientation="landscape" paperSize="9" scale="38" r:id="rId1"/>
  <headerFooter alignWithMargins="0">
    <oddHeader>&amp;C&amp;"Microsoft Sans Serif,Gras"&amp;20
</oddHeader>
    <oddFooter>&amp;L&amp;20&amp;F&amp;R&amp;20Page &amp;P/&amp;N</oddFooter>
  </headerFooter>
  <rowBreaks count="1" manualBreakCount="1">
    <brk id="1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50" zoomScaleNormal="50" zoomScalePageLayoutView="0" workbookViewId="0" topLeftCell="A1">
      <selection activeCell="A3" sqref="A3:I3"/>
    </sheetView>
  </sheetViews>
  <sheetFormatPr defaultColWidth="11.421875" defaultRowHeight="12.75"/>
  <cols>
    <col min="1" max="1" width="41.8515625" style="12" customWidth="1"/>
    <col min="2" max="2" width="80.7109375" style="47" customWidth="1"/>
    <col min="3" max="3" width="30.7109375" style="47" customWidth="1"/>
    <col min="4" max="5" width="30.7109375" style="12" customWidth="1"/>
    <col min="6" max="6" width="67.57421875" style="12" customWidth="1"/>
    <col min="7" max="7" width="30.7109375" style="12" customWidth="1"/>
    <col min="8" max="8" width="43.28125" style="53" customWidth="1"/>
    <col min="9" max="9" width="44.421875" style="12" customWidth="1"/>
    <col min="10" max="10" width="30.7109375" style="12" customWidth="1"/>
    <col min="11" max="16384" width="11.421875" style="12" customWidth="1"/>
  </cols>
  <sheetData>
    <row r="1" spans="1:10" ht="49.5" customHeight="1">
      <c r="A1" s="187" t="s">
        <v>0</v>
      </c>
      <c r="B1" s="188"/>
      <c r="C1" s="80"/>
      <c r="D1" s="102"/>
      <c r="E1" s="81" t="s">
        <v>5</v>
      </c>
      <c r="F1" s="82">
        <f>+AE_04_21_DR!D11</f>
        <v>0</v>
      </c>
      <c r="G1" s="81"/>
      <c r="H1" s="83"/>
      <c r="I1" s="83"/>
      <c r="J1" s="54"/>
    </row>
    <row r="2" spans="1:10" s="39" customFormat="1" ht="39.75" customHeight="1">
      <c r="A2" s="187" t="s">
        <v>115</v>
      </c>
      <c r="B2" s="189"/>
      <c r="C2" s="84"/>
      <c r="D2" s="85"/>
      <c r="E2" s="85"/>
      <c r="F2" s="86"/>
      <c r="G2" s="85"/>
      <c r="H2" s="87"/>
      <c r="I2" s="85"/>
      <c r="J2" s="38"/>
    </row>
    <row r="3" spans="1:10" ht="139.5" customHeight="1" thickBot="1">
      <c r="A3" s="196" t="s">
        <v>90</v>
      </c>
      <c r="B3" s="196"/>
      <c r="C3" s="196"/>
      <c r="D3" s="196"/>
      <c r="E3" s="196"/>
      <c r="F3" s="196"/>
      <c r="G3" s="196"/>
      <c r="H3" s="196"/>
      <c r="I3" s="196"/>
      <c r="J3" s="40"/>
    </row>
    <row r="4" spans="1:9" ht="79.5" customHeight="1" thickBot="1" thickTop="1">
      <c r="A4" s="88" t="s">
        <v>10</v>
      </c>
      <c r="B4" s="89" t="s">
        <v>1</v>
      </c>
      <c r="C4" s="89" t="s">
        <v>11</v>
      </c>
      <c r="D4" s="89" t="s">
        <v>2</v>
      </c>
      <c r="E4" s="89" t="s">
        <v>82</v>
      </c>
      <c r="F4" s="90" t="s">
        <v>8</v>
      </c>
      <c r="G4" s="89" t="s">
        <v>116</v>
      </c>
      <c r="H4" s="89" t="s">
        <v>3</v>
      </c>
      <c r="I4" s="89" t="s">
        <v>4</v>
      </c>
    </row>
    <row r="5" spans="1:9" ht="79.5" customHeight="1" thickBot="1" thickTop="1">
      <c r="A5" s="193" t="s">
        <v>20</v>
      </c>
      <c r="B5" s="89" t="s">
        <v>102</v>
      </c>
      <c r="C5" s="55" t="s">
        <v>12</v>
      </c>
      <c r="D5" s="89">
        <v>400</v>
      </c>
      <c r="E5" s="91"/>
      <c r="F5" s="92"/>
      <c r="G5" s="91"/>
      <c r="H5" s="93"/>
      <c r="I5" s="94">
        <f aca="true" t="shared" si="0" ref="I5:I10">H5*1.055</f>
        <v>0</v>
      </c>
    </row>
    <row r="6" spans="1:9" ht="79.5" customHeight="1" thickBot="1" thickTop="1">
      <c r="A6" s="194"/>
      <c r="B6" s="89" t="s">
        <v>103</v>
      </c>
      <c r="C6" s="89" t="s">
        <v>13</v>
      </c>
      <c r="D6" s="89">
        <v>300</v>
      </c>
      <c r="E6" s="91"/>
      <c r="F6" s="92"/>
      <c r="G6" s="91"/>
      <c r="H6" s="93"/>
      <c r="I6" s="94">
        <f t="shared" si="0"/>
        <v>0</v>
      </c>
    </row>
    <row r="7" spans="1:9" ht="79.5" customHeight="1" thickBot="1" thickTop="1">
      <c r="A7" s="195"/>
      <c r="B7" s="89" t="s">
        <v>101</v>
      </c>
      <c r="C7" s="89" t="s">
        <v>13</v>
      </c>
      <c r="D7" s="89">
        <v>30</v>
      </c>
      <c r="E7" s="91"/>
      <c r="F7" s="92"/>
      <c r="G7" s="91"/>
      <c r="H7" s="93"/>
      <c r="I7" s="94">
        <f t="shared" si="0"/>
        <v>0</v>
      </c>
    </row>
    <row r="8" spans="1:9" ht="79.5" customHeight="1" thickBot="1" thickTop="1">
      <c r="A8" s="95" t="s">
        <v>21</v>
      </c>
      <c r="B8" s="89" t="s">
        <v>100</v>
      </c>
      <c r="C8" s="89" t="s">
        <v>13</v>
      </c>
      <c r="D8" s="89">
        <v>30</v>
      </c>
      <c r="E8" s="91"/>
      <c r="F8" s="92"/>
      <c r="G8" s="91"/>
      <c r="H8" s="93"/>
      <c r="I8" s="94">
        <f t="shared" si="0"/>
        <v>0</v>
      </c>
    </row>
    <row r="9" spans="1:10" s="57" customFormat="1" ht="49.5" customHeight="1" hidden="1" thickTop="1">
      <c r="A9" s="96"/>
      <c r="B9" s="89" t="s">
        <v>29</v>
      </c>
      <c r="C9" s="89" t="s">
        <v>12</v>
      </c>
      <c r="D9" s="89">
        <v>50</v>
      </c>
      <c r="E9" s="91"/>
      <c r="F9" s="97"/>
      <c r="G9" s="91"/>
      <c r="H9" s="93"/>
      <c r="I9" s="94">
        <f t="shared" si="0"/>
        <v>0</v>
      </c>
      <c r="J9" s="56"/>
    </row>
    <row r="10" spans="1:10" s="57" customFormat="1" ht="49.5" customHeight="1" thickBot="1" thickTop="1">
      <c r="A10" s="79"/>
      <c r="B10" s="89" t="s">
        <v>99</v>
      </c>
      <c r="C10" s="89" t="s">
        <v>13</v>
      </c>
      <c r="D10" s="89">
        <v>20</v>
      </c>
      <c r="E10" s="91"/>
      <c r="F10" s="97"/>
      <c r="G10" s="91"/>
      <c r="H10" s="93"/>
      <c r="I10" s="94">
        <f t="shared" si="0"/>
        <v>0</v>
      </c>
      <c r="J10" s="67"/>
    </row>
    <row r="11" spans="1:10" ht="24" thickTop="1">
      <c r="A11" s="98"/>
      <c r="B11" s="99"/>
      <c r="C11" s="59"/>
      <c r="D11" s="60"/>
      <c r="E11" s="60"/>
      <c r="F11" s="61"/>
      <c r="G11" s="60"/>
      <c r="H11" s="62"/>
      <c r="I11" s="61"/>
      <c r="J11" s="61"/>
    </row>
    <row r="12" spans="1:10" ht="23.25">
      <c r="A12" s="98" t="s">
        <v>7</v>
      </c>
      <c r="B12" s="99"/>
      <c r="C12" s="42"/>
      <c r="D12" s="3"/>
      <c r="E12" s="3"/>
      <c r="F12" s="3"/>
      <c r="G12" s="3"/>
      <c r="H12" s="5"/>
      <c r="I12" s="3"/>
      <c r="J12" s="3"/>
    </row>
    <row r="13" spans="1:10" ht="23.25">
      <c r="A13" s="43"/>
      <c r="B13" s="42"/>
      <c r="C13" s="42"/>
      <c r="D13" s="3"/>
      <c r="E13" s="3"/>
      <c r="F13" s="3"/>
      <c r="G13" s="3"/>
      <c r="H13" s="5"/>
      <c r="I13" s="3"/>
      <c r="J13" s="3"/>
    </row>
    <row r="14" spans="1:11" ht="25.5">
      <c r="A14" s="43"/>
      <c r="B14" s="42"/>
      <c r="C14" s="42"/>
      <c r="D14" s="3"/>
      <c r="E14" s="9" t="s">
        <v>91</v>
      </c>
      <c r="F14" s="45">
        <f>AE_04_21_DR!D7</f>
        <v>0</v>
      </c>
      <c r="G14" s="76" t="s">
        <v>96</v>
      </c>
      <c r="H14" s="3"/>
      <c r="I14" s="3"/>
      <c r="J14" s="63"/>
      <c r="K14" s="44"/>
    </row>
    <row r="15" spans="1:11" ht="25.5">
      <c r="A15" s="43"/>
      <c r="B15" s="42"/>
      <c r="C15" s="42"/>
      <c r="D15" s="3"/>
      <c r="E15" s="9" t="s">
        <v>92</v>
      </c>
      <c r="F15" s="45">
        <f>AE_04_21_DR!D9</f>
        <v>0</v>
      </c>
      <c r="G15" s="177" t="s">
        <v>97</v>
      </c>
      <c r="H15" s="3"/>
      <c r="I15" s="3"/>
      <c r="J15" s="63"/>
      <c r="K15" s="44"/>
    </row>
    <row r="16" spans="1:11" ht="25.5">
      <c r="A16" s="43"/>
      <c r="B16" s="42"/>
      <c r="C16" s="42"/>
      <c r="D16" s="3"/>
      <c r="E16" s="10"/>
      <c r="F16" s="46"/>
      <c r="G16" s="71"/>
      <c r="H16" s="3"/>
      <c r="I16" s="3"/>
      <c r="J16" s="63"/>
      <c r="K16" s="44"/>
    </row>
    <row r="17" spans="2:9" ht="26.25">
      <c r="B17" s="42"/>
      <c r="C17" s="42"/>
      <c r="D17" s="3"/>
      <c r="E17" s="11" t="s">
        <v>78</v>
      </c>
      <c r="F17" s="45">
        <f>AE_04_21_DR!D30</f>
        <v>0</v>
      </c>
      <c r="G17" s="178" t="s">
        <v>96</v>
      </c>
      <c r="H17" s="3"/>
      <c r="I17" s="3"/>
    </row>
    <row r="18" spans="5:8" ht="26.25">
      <c r="E18" s="11"/>
      <c r="F18" s="46"/>
      <c r="G18" s="179"/>
      <c r="H18" s="12"/>
    </row>
    <row r="19" spans="5:8" ht="26.25">
      <c r="E19" s="11" t="s">
        <v>19</v>
      </c>
      <c r="F19" s="48">
        <f>AE_04_21_DR!D32</f>
        <v>0</v>
      </c>
      <c r="G19" s="177" t="s">
        <v>97</v>
      </c>
      <c r="H19" s="12"/>
    </row>
    <row r="20" spans="5:8" ht="26.25">
      <c r="E20" s="11"/>
      <c r="F20" s="46"/>
      <c r="G20" s="179"/>
      <c r="H20" s="12"/>
    </row>
    <row r="21" spans="5:8" ht="27">
      <c r="E21" s="51" t="s">
        <v>93</v>
      </c>
      <c r="F21" s="46"/>
      <c r="G21" s="76" t="s">
        <v>96</v>
      </c>
      <c r="H21" s="12"/>
    </row>
    <row r="22" spans="5:8" ht="27">
      <c r="E22" s="51" t="s">
        <v>94</v>
      </c>
      <c r="F22" s="52">
        <f>AE_04_21_DR!A30</f>
        <v>0</v>
      </c>
      <c r="G22" s="177" t="s">
        <v>97</v>
      </c>
      <c r="H22" s="12"/>
    </row>
  </sheetData>
  <sheetProtection password="CF47" sheet="1"/>
  <mergeCells count="4">
    <mergeCell ref="A1:B1"/>
    <mergeCell ref="A2:B2"/>
    <mergeCell ref="A5:A7"/>
    <mergeCell ref="A3:I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35" r:id="rId1"/>
  <headerFooter alignWithMargins="0">
    <oddHeader>&amp;C&amp;"Microsoft Sans Serif,Gras"&amp;20
</oddHeader>
    <oddFooter>&amp;L&amp;F&amp;C&amp;"Arial,Gras"&amp;24&amp;A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Layout" zoomScale="50" zoomScaleNormal="50" zoomScaleSheetLayoutView="25" zoomScalePageLayoutView="50" workbookViewId="0" topLeftCell="A37">
      <selection activeCell="E38" sqref="E38:H38"/>
    </sheetView>
  </sheetViews>
  <sheetFormatPr defaultColWidth="11.421875" defaultRowHeight="12.75"/>
  <cols>
    <col min="1" max="1" width="37.8515625" style="12" customWidth="1"/>
    <col min="2" max="2" width="73.421875" style="47" customWidth="1"/>
    <col min="3" max="3" width="25.00390625" style="47" customWidth="1"/>
    <col min="4" max="5" width="30.7109375" style="12" customWidth="1"/>
    <col min="6" max="6" width="78.00390625" style="12" customWidth="1"/>
    <col min="7" max="7" width="24.28125" style="12" customWidth="1"/>
    <col min="8" max="8" width="33.57421875" style="53" customWidth="1"/>
    <col min="9" max="9" width="33.421875" style="12" customWidth="1"/>
    <col min="10" max="10" width="30.7109375" style="12" customWidth="1"/>
    <col min="11" max="16384" width="11.421875" style="12" customWidth="1"/>
  </cols>
  <sheetData>
    <row r="1" spans="1:10" ht="49.5" customHeight="1">
      <c r="A1" s="203" t="s">
        <v>0</v>
      </c>
      <c r="B1" s="204"/>
      <c r="C1" s="111"/>
      <c r="D1" s="112"/>
      <c r="E1" s="81" t="s">
        <v>5</v>
      </c>
      <c r="F1" s="82">
        <f>AE_04_21_DR!D11</f>
        <v>0</v>
      </c>
      <c r="G1" s="81"/>
      <c r="H1" s="113"/>
      <c r="I1" s="113"/>
      <c r="J1" s="65"/>
    </row>
    <row r="2" spans="1:10" s="39" customFormat="1" ht="67.5" customHeight="1">
      <c r="A2" s="203" t="s">
        <v>115</v>
      </c>
      <c r="B2" s="205"/>
      <c r="C2" s="114"/>
      <c r="D2" s="112"/>
      <c r="E2" s="112"/>
      <c r="F2" s="115"/>
      <c r="G2" s="112"/>
      <c r="H2" s="116"/>
      <c r="I2" s="112"/>
      <c r="J2" s="64"/>
    </row>
    <row r="3" spans="1:10" ht="117.75" customHeight="1" thickBot="1">
      <c r="A3" s="200" t="s">
        <v>90</v>
      </c>
      <c r="B3" s="200"/>
      <c r="C3" s="200"/>
      <c r="D3" s="200"/>
      <c r="E3" s="200"/>
      <c r="F3" s="200"/>
      <c r="G3" s="200"/>
      <c r="H3" s="200"/>
      <c r="I3" s="200"/>
      <c r="J3" s="66"/>
    </row>
    <row r="4" spans="1:9" ht="79.5" customHeight="1" thickBot="1" thickTop="1">
      <c r="A4" s="88" t="s">
        <v>14</v>
      </c>
      <c r="B4" s="117" t="s">
        <v>1</v>
      </c>
      <c r="C4" s="117" t="s">
        <v>11</v>
      </c>
      <c r="D4" s="117" t="s">
        <v>2</v>
      </c>
      <c r="E4" s="117" t="s">
        <v>82</v>
      </c>
      <c r="F4" s="118" t="s">
        <v>44</v>
      </c>
      <c r="G4" s="117" t="s">
        <v>116</v>
      </c>
      <c r="H4" s="117" t="s">
        <v>3</v>
      </c>
      <c r="I4" s="117" t="s">
        <v>4</v>
      </c>
    </row>
    <row r="5" spans="1:9" ht="79.5" customHeight="1" thickBot="1" thickTop="1">
      <c r="A5" s="95"/>
      <c r="B5" s="117" t="s">
        <v>106</v>
      </c>
      <c r="C5" s="117" t="s">
        <v>13</v>
      </c>
      <c r="D5" s="117">
        <v>15</v>
      </c>
      <c r="E5" s="91"/>
      <c r="F5" s="97"/>
      <c r="G5" s="91"/>
      <c r="H5" s="119"/>
      <c r="I5" s="120">
        <f>H5*1.055</f>
        <v>0</v>
      </c>
    </row>
    <row r="6" spans="1:9" ht="79.5" customHeight="1" thickBot="1" thickTop="1">
      <c r="A6" s="193" t="s">
        <v>34</v>
      </c>
      <c r="B6" s="117" t="s">
        <v>84</v>
      </c>
      <c r="C6" s="89" t="s">
        <v>13</v>
      </c>
      <c r="D6" s="89">
        <v>60</v>
      </c>
      <c r="E6" s="91"/>
      <c r="F6" s="97"/>
      <c r="G6" s="91"/>
      <c r="H6" s="119"/>
      <c r="I6" s="120">
        <f>H6*1.055</f>
        <v>0</v>
      </c>
    </row>
    <row r="7" spans="1:9" ht="79.5" customHeight="1" thickBot="1" thickTop="1">
      <c r="A7" s="194"/>
      <c r="B7" s="117" t="s">
        <v>104</v>
      </c>
      <c r="C7" s="89" t="s">
        <v>13</v>
      </c>
      <c r="D7" s="89">
        <v>15</v>
      </c>
      <c r="E7" s="91"/>
      <c r="F7" s="97"/>
      <c r="G7" s="91"/>
      <c r="H7" s="119"/>
      <c r="I7" s="120">
        <f>H7*1.055</f>
        <v>0</v>
      </c>
    </row>
    <row r="8" spans="1:9" ht="79.5" customHeight="1" thickBot="1" thickTop="1">
      <c r="A8" s="194"/>
      <c r="B8" s="117" t="s">
        <v>50</v>
      </c>
      <c r="C8" s="89" t="s">
        <v>13</v>
      </c>
      <c r="D8" s="89">
        <v>40</v>
      </c>
      <c r="E8" s="91"/>
      <c r="F8" s="97"/>
      <c r="G8" s="91"/>
      <c r="H8" s="119"/>
      <c r="I8" s="120">
        <f>H8*1.055</f>
        <v>0</v>
      </c>
    </row>
    <row r="9" spans="1:9" ht="79.5" customHeight="1" thickBot="1" thickTop="1">
      <c r="A9" s="194"/>
      <c r="B9" s="117" t="s">
        <v>105</v>
      </c>
      <c r="C9" s="89" t="s">
        <v>13</v>
      </c>
      <c r="D9" s="89">
        <v>9</v>
      </c>
      <c r="E9" s="91"/>
      <c r="F9" s="97"/>
      <c r="G9" s="91"/>
      <c r="H9" s="119"/>
      <c r="I9" s="120">
        <f>H9*1.055</f>
        <v>0</v>
      </c>
    </row>
    <row r="10" spans="1:9" ht="79.5" customHeight="1" thickBot="1" thickTop="1">
      <c r="A10" s="194"/>
      <c r="B10" s="117" t="s">
        <v>98</v>
      </c>
      <c r="C10" s="89" t="s">
        <v>13</v>
      </c>
      <c r="D10" s="89">
        <v>30</v>
      </c>
      <c r="E10" s="91"/>
      <c r="F10" s="97"/>
      <c r="G10" s="91"/>
      <c r="H10" s="119"/>
      <c r="I10" s="120">
        <f aca="true" t="shared" si="0" ref="I10:I19">H10*1.055</f>
        <v>0</v>
      </c>
    </row>
    <row r="11" spans="1:9" ht="79.5" customHeight="1" thickBot="1" thickTop="1">
      <c r="A11" s="194"/>
      <c r="B11" s="117" t="s">
        <v>26</v>
      </c>
      <c r="C11" s="89" t="s">
        <v>13</v>
      </c>
      <c r="D11" s="89">
        <v>40</v>
      </c>
      <c r="E11" s="91"/>
      <c r="F11" s="97"/>
      <c r="G11" s="91"/>
      <c r="H11" s="119"/>
      <c r="I11" s="120">
        <f t="shared" si="0"/>
        <v>0</v>
      </c>
    </row>
    <row r="12" spans="1:9" ht="79.5" customHeight="1" thickBot="1" thickTop="1">
      <c r="A12" s="194"/>
      <c r="B12" s="117" t="s">
        <v>32</v>
      </c>
      <c r="C12" s="89" t="s">
        <v>13</v>
      </c>
      <c r="D12" s="89">
        <v>10</v>
      </c>
      <c r="E12" s="91"/>
      <c r="F12" s="97"/>
      <c r="G12" s="91"/>
      <c r="H12" s="119"/>
      <c r="I12" s="120">
        <f t="shared" si="0"/>
        <v>0</v>
      </c>
    </row>
    <row r="13" spans="1:9" ht="79.5" customHeight="1" thickBot="1" thickTop="1">
      <c r="A13" s="194"/>
      <c r="B13" s="117" t="s">
        <v>33</v>
      </c>
      <c r="C13" s="89" t="s">
        <v>13</v>
      </c>
      <c r="D13" s="89">
        <v>10</v>
      </c>
      <c r="E13" s="91"/>
      <c r="F13" s="97"/>
      <c r="G13" s="91"/>
      <c r="H13" s="119"/>
      <c r="I13" s="120">
        <f t="shared" si="0"/>
        <v>0</v>
      </c>
    </row>
    <row r="14" spans="1:9" ht="79.5" customHeight="1" thickBot="1" thickTop="1">
      <c r="A14" s="194"/>
      <c r="B14" s="117" t="s">
        <v>51</v>
      </c>
      <c r="C14" s="89" t="s">
        <v>13</v>
      </c>
      <c r="D14" s="89">
        <v>0</v>
      </c>
      <c r="E14" s="91"/>
      <c r="F14" s="97"/>
      <c r="G14" s="91"/>
      <c r="H14" s="119"/>
      <c r="I14" s="120">
        <f t="shared" si="0"/>
        <v>0</v>
      </c>
    </row>
    <row r="15" spans="1:9" ht="79.5" customHeight="1" thickBot="1" thickTop="1">
      <c r="A15" s="194"/>
      <c r="B15" s="117" t="s">
        <v>52</v>
      </c>
      <c r="C15" s="89" t="s">
        <v>13</v>
      </c>
      <c r="D15" s="89">
        <v>40</v>
      </c>
      <c r="E15" s="91"/>
      <c r="F15" s="97"/>
      <c r="G15" s="91"/>
      <c r="H15" s="119"/>
      <c r="I15" s="120">
        <f t="shared" si="0"/>
        <v>0</v>
      </c>
    </row>
    <row r="16" spans="1:9" ht="79.5" customHeight="1" thickBot="1" thickTop="1">
      <c r="A16" s="195"/>
      <c r="B16" s="117" t="s">
        <v>25</v>
      </c>
      <c r="C16" s="89" t="s">
        <v>13</v>
      </c>
      <c r="D16" s="89">
        <v>25</v>
      </c>
      <c r="E16" s="91"/>
      <c r="F16" s="97"/>
      <c r="G16" s="91"/>
      <c r="H16" s="119"/>
      <c r="I16" s="120">
        <f t="shared" si="0"/>
        <v>0</v>
      </c>
    </row>
    <row r="17" spans="1:9" ht="79.5" customHeight="1" thickBot="1" thickTop="1">
      <c r="A17" s="193" t="s">
        <v>22</v>
      </c>
      <c r="B17" s="117" t="s">
        <v>24</v>
      </c>
      <c r="C17" s="89" t="s">
        <v>13</v>
      </c>
      <c r="D17" s="89">
        <v>200</v>
      </c>
      <c r="E17" s="91"/>
      <c r="F17" s="97"/>
      <c r="G17" s="91"/>
      <c r="H17" s="119"/>
      <c r="I17" s="120">
        <f t="shared" si="0"/>
        <v>0</v>
      </c>
    </row>
    <row r="18" spans="1:9" ht="79.5" customHeight="1" thickBot="1" thickTop="1">
      <c r="A18" s="201"/>
      <c r="B18" s="117" t="s">
        <v>53</v>
      </c>
      <c r="C18" s="89" t="s">
        <v>13</v>
      </c>
      <c r="D18" s="89">
        <v>0</v>
      </c>
      <c r="E18" s="91"/>
      <c r="F18" s="97"/>
      <c r="G18" s="91"/>
      <c r="H18" s="119"/>
      <c r="I18" s="120">
        <f t="shared" si="0"/>
        <v>0</v>
      </c>
    </row>
    <row r="19" spans="1:9" ht="79.5" customHeight="1" thickBot="1" thickTop="1">
      <c r="A19" s="202"/>
      <c r="B19" s="117" t="s">
        <v>56</v>
      </c>
      <c r="C19" s="89" t="s">
        <v>13</v>
      </c>
      <c r="D19" s="89">
        <v>20</v>
      </c>
      <c r="E19" s="91"/>
      <c r="F19" s="97"/>
      <c r="G19" s="91"/>
      <c r="H19" s="119"/>
      <c r="I19" s="120">
        <f t="shared" si="0"/>
        <v>0</v>
      </c>
    </row>
    <row r="20" spans="1:9" ht="79.5" customHeight="1" thickBot="1" thickTop="1">
      <c r="A20" s="197" t="s">
        <v>95</v>
      </c>
      <c r="B20" s="121" t="s">
        <v>85</v>
      </c>
      <c r="C20" s="122" t="s">
        <v>13</v>
      </c>
      <c r="D20" s="122">
        <v>30</v>
      </c>
      <c r="E20" s="123"/>
      <c r="F20" s="124"/>
      <c r="G20" s="123"/>
      <c r="H20" s="125"/>
      <c r="I20" s="126">
        <f>H20*1.055</f>
        <v>0</v>
      </c>
    </row>
    <row r="21" spans="1:9" ht="79.5" customHeight="1" thickBot="1" thickTop="1">
      <c r="A21" s="198"/>
      <c r="B21" s="117" t="s">
        <v>55</v>
      </c>
      <c r="C21" s="89" t="s">
        <v>13</v>
      </c>
      <c r="D21" s="89">
        <v>15</v>
      </c>
      <c r="E21" s="91"/>
      <c r="F21" s="97"/>
      <c r="G21" s="91"/>
      <c r="H21" s="119"/>
      <c r="I21" s="126">
        <f>H21*1.055</f>
        <v>0</v>
      </c>
    </row>
    <row r="22" spans="1:9" ht="79.5" customHeight="1" thickBot="1" thickTop="1">
      <c r="A22" s="198"/>
      <c r="B22" s="121" t="s">
        <v>113</v>
      </c>
      <c r="C22" s="122" t="s">
        <v>13</v>
      </c>
      <c r="D22" s="122"/>
      <c r="E22" s="123"/>
      <c r="F22" s="124"/>
      <c r="G22" s="123"/>
      <c r="H22" s="125"/>
      <c r="I22" s="126">
        <f>H22*1.055</f>
        <v>0</v>
      </c>
    </row>
    <row r="23" spans="1:9" ht="79.5" customHeight="1" thickBot="1" thickTop="1">
      <c r="A23" s="197" t="s">
        <v>31</v>
      </c>
      <c r="B23" s="117" t="s">
        <v>39</v>
      </c>
      <c r="C23" s="89" t="s">
        <v>13</v>
      </c>
      <c r="D23" s="89">
        <v>15</v>
      </c>
      <c r="E23" s="91"/>
      <c r="F23" s="97"/>
      <c r="G23" s="91"/>
      <c r="H23" s="119"/>
      <c r="I23" s="126">
        <f>H23*1.055</f>
        <v>0</v>
      </c>
    </row>
    <row r="24" spans="1:10" s="57" customFormat="1" ht="79.5" customHeight="1" thickBot="1" thickTop="1">
      <c r="A24" s="198"/>
      <c r="B24" s="117" t="s">
        <v>87</v>
      </c>
      <c r="C24" s="89" t="s">
        <v>13</v>
      </c>
      <c r="D24" s="89">
        <v>20</v>
      </c>
      <c r="E24" s="91"/>
      <c r="F24" s="97"/>
      <c r="G24" s="91"/>
      <c r="H24" s="119"/>
      <c r="I24" s="126">
        <f>H24*1.055</f>
        <v>0</v>
      </c>
      <c r="J24" s="58"/>
    </row>
    <row r="25" spans="1:10" s="57" customFormat="1" ht="79.5" customHeight="1" thickBot="1" thickTop="1">
      <c r="A25" s="198"/>
      <c r="B25" s="117" t="s">
        <v>110</v>
      </c>
      <c r="C25" s="89" t="s">
        <v>13</v>
      </c>
      <c r="D25" s="89">
        <v>15</v>
      </c>
      <c r="E25" s="91"/>
      <c r="F25" s="97"/>
      <c r="G25" s="91"/>
      <c r="H25" s="119"/>
      <c r="I25" s="126">
        <f aca="true" t="shared" si="1" ref="I25:I38">H25*1.055</f>
        <v>0</v>
      </c>
      <c r="J25" s="67"/>
    </row>
    <row r="26" spans="1:9" ht="79.5" customHeight="1" thickBot="1" thickTop="1">
      <c r="A26" s="198"/>
      <c r="B26" s="117" t="s">
        <v>109</v>
      </c>
      <c r="C26" s="89" t="s">
        <v>13</v>
      </c>
      <c r="D26" s="89">
        <v>30</v>
      </c>
      <c r="E26" s="91"/>
      <c r="F26" s="97"/>
      <c r="G26" s="91"/>
      <c r="H26" s="119"/>
      <c r="I26" s="126">
        <f t="shared" si="1"/>
        <v>0</v>
      </c>
    </row>
    <row r="27" spans="1:9" ht="79.5" customHeight="1" thickBot="1" thickTop="1">
      <c r="A27" s="198"/>
      <c r="B27" s="117" t="s">
        <v>38</v>
      </c>
      <c r="C27" s="89" t="s">
        <v>13</v>
      </c>
      <c r="D27" s="89">
        <v>15</v>
      </c>
      <c r="E27" s="91"/>
      <c r="F27" s="97"/>
      <c r="G27" s="91"/>
      <c r="H27" s="119"/>
      <c r="I27" s="126">
        <f t="shared" si="1"/>
        <v>0</v>
      </c>
    </row>
    <row r="28" spans="1:9" ht="79.5" customHeight="1" thickBot="1" thickTop="1">
      <c r="A28" s="198"/>
      <c r="B28" s="117" t="s">
        <v>107</v>
      </c>
      <c r="C28" s="89" t="s">
        <v>108</v>
      </c>
      <c r="D28" s="89">
        <v>15</v>
      </c>
      <c r="E28" s="91"/>
      <c r="F28" s="97"/>
      <c r="G28" s="91"/>
      <c r="H28" s="119"/>
      <c r="I28" s="126">
        <f t="shared" si="1"/>
        <v>0</v>
      </c>
    </row>
    <row r="29" spans="1:9" ht="79.5" customHeight="1" thickBot="1" thickTop="1">
      <c r="A29" s="198"/>
      <c r="B29" s="117" t="s">
        <v>37</v>
      </c>
      <c r="C29" s="89" t="s">
        <v>13</v>
      </c>
      <c r="D29" s="89">
        <v>25</v>
      </c>
      <c r="E29" s="91"/>
      <c r="F29" s="97"/>
      <c r="G29" s="91"/>
      <c r="H29" s="119"/>
      <c r="I29" s="126">
        <f t="shared" si="1"/>
        <v>0</v>
      </c>
    </row>
    <row r="30" spans="1:9" ht="79.5" customHeight="1" thickBot="1" thickTop="1">
      <c r="A30" s="198"/>
      <c r="B30" s="117" t="s">
        <v>36</v>
      </c>
      <c r="C30" s="89" t="s">
        <v>13</v>
      </c>
      <c r="D30" s="89">
        <v>40</v>
      </c>
      <c r="E30" s="91"/>
      <c r="F30" s="97"/>
      <c r="G30" s="91"/>
      <c r="H30" s="119"/>
      <c r="I30" s="126">
        <f t="shared" si="1"/>
        <v>0</v>
      </c>
    </row>
    <row r="31" spans="1:9" ht="79.5" customHeight="1" thickBot="1" thickTop="1">
      <c r="A31" s="198"/>
      <c r="B31" s="117" t="s">
        <v>35</v>
      </c>
      <c r="C31" s="89" t="s">
        <v>13</v>
      </c>
      <c r="D31" s="89">
        <v>30</v>
      </c>
      <c r="E31" s="91"/>
      <c r="F31" s="97"/>
      <c r="G31" s="91"/>
      <c r="H31" s="119"/>
      <c r="I31" s="126">
        <f t="shared" si="1"/>
        <v>0</v>
      </c>
    </row>
    <row r="32" spans="1:9" ht="79.5" customHeight="1" thickBot="1" thickTop="1">
      <c r="A32" s="198"/>
      <c r="B32" s="117" t="s">
        <v>54</v>
      </c>
      <c r="C32" s="89" t="s">
        <v>13</v>
      </c>
      <c r="D32" s="89">
        <v>80</v>
      </c>
      <c r="E32" s="91"/>
      <c r="F32" s="97"/>
      <c r="G32" s="91"/>
      <c r="H32" s="119"/>
      <c r="I32" s="126">
        <f t="shared" si="1"/>
        <v>0</v>
      </c>
    </row>
    <row r="33" spans="1:10" s="57" customFormat="1" ht="79.5" customHeight="1" thickBot="1" thickTop="1">
      <c r="A33" s="198"/>
      <c r="B33" s="117" t="s">
        <v>86</v>
      </c>
      <c r="C33" s="89" t="s">
        <v>13</v>
      </c>
      <c r="D33" s="89">
        <v>50</v>
      </c>
      <c r="E33" s="91"/>
      <c r="F33" s="97"/>
      <c r="G33" s="91"/>
      <c r="H33" s="119"/>
      <c r="I33" s="126">
        <f t="shared" si="1"/>
        <v>0</v>
      </c>
      <c r="J33" s="58"/>
    </row>
    <row r="34" spans="1:10" s="57" customFormat="1" ht="79.5" customHeight="1" thickBot="1" thickTop="1">
      <c r="A34" s="198"/>
      <c r="B34" s="117" t="s">
        <v>111</v>
      </c>
      <c r="C34" s="89" t="s">
        <v>13</v>
      </c>
      <c r="D34" s="89">
        <v>15</v>
      </c>
      <c r="E34" s="91"/>
      <c r="F34" s="97"/>
      <c r="G34" s="91"/>
      <c r="H34" s="119"/>
      <c r="I34" s="126">
        <f t="shared" si="1"/>
        <v>0</v>
      </c>
      <c r="J34" s="67"/>
    </row>
    <row r="35" spans="1:9" ht="79.5" customHeight="1" thickBot="1" thickTop="1">
      <c r="A35" s="198"/>
      <c r="B35" s="117" t="s">
        <v>49</v>
      </c>
      <c r="C35" s="89" t="s">
        <v>13</v>
      </c>
      <c r="D35" s="89">
        <v>0</v>
      </c>
      <c r="E35" s="91"/>
      <c r="F35" s="97"/>
      <c r="G35" s="91"/>
      <c r="H35" s="119"/>
      <c r="I35" s="126">
        <f t="shared" si="1"/>
        <v>0</v>
      </c>
    </row>
    <row r="36" spans="1:10" s="57" customFormat="1" ht="79.5" customHeight="1" thickBot="1" thickTop="1">
      <c r="A36" s="198"/>
      <c r="B36" s="117" t="s">
        <v>30</v>
      </c>
      <c r="C36" s="89" t="s">
        <v>13</v>
      </c>
      <c r="D36" s="89">
        <v>0</v>
      </c>
      <c r="E36" s="91"/>
      <c r="F36" s="97"/>
      <c r="G36" s="91"/>
      <c r="H36" s="119"/>
      <c r="I36" s="126">
        <f t="shared" si="1"/>
        <v>0</v>
      </c>
      <c r="J36" s="58"/>
    </row>
    <row r="37" spans="1:10" s="57" customFormat="1" ht="79.5" customHeight="1" thickBot="1" thickTop="1">
      <c r="A37" s="198"/>
      <c r="B37" s="117" t="s">
        <v>48</v>
      </c>
      <c r="C37" s="89" t="s">
        <v>13</v>
      </c>
      <c r="D37" s="89">
        <v>20</v>
      </c>
      <c r="E37" s="91"/>
      <c r="F37" s="97"/>
      <c r="G37" s="91"/>
      <c r="H37" s="119"/>
      <c r="I37" s="126">
        <f t="shared" si="1"/>
        <v>0</v>
      </c>
      <c r="J37" s="67"/>
    </row>
    <row r="38" spans="1:10" ht="79.5" customHeight="1" thickBot="1" thickTop="1">
      <c r="A38" s="199"/>
      <c r="B38" s="117" t="s">
        <v>23</v>
      </c>
      <c r="C38" s="89" t="s">
        <v>13</v>
      </c>
      <c r="D38" s="89">
        <v>20</v>
      </c>
      <c r="E38" s="91"/>
      <c r="F38" s="97"/>
      <c r="G38" s="91"/>
      <c r="H38" s="119"/>
      <c r="I38" s="126">
        <f t="shared" si="1"/>
        <v>0</v>
      </c>
      <c r="J38" s="3"/>
    </row>
    <row r="39" spans="1:10" ht="39.75" customHeight="1" thickTop="1">
      <c r="A39" s="127" t="s">
        <v>40</v>
      </c>
      <c r="B39" s="128"/>
      <c r="C39" s="129"/>
      <c r="D39" s="3"/>
      <c r="E39" s="3"/>
      <c r="F39" s="2"/>
      <c r="G39" s="3"/>
      <c r="H39" s="2"/>
      <c r="I39" s="3"/>
      <c r="J39" s="3"/>
    </row>
    <row r="40" spans="1:9" ht="24.75">
      <c r="A40" s="100"/>
      <c r="B40" s="99"/>
      <c r="C40" s="99"/>
      <c r="D40" s="3"/>
      <c r="E40" s="3"/>
      <c r="F40" s="2"/>
      <c r="G40" s="3"/>
      <c r="H40" s="5"/>
      <c r="I40" s="3"/>
    </row>
    <row r="41" spans="1:8" ht="25.5">
      <c r="A41" s="43"/>
      <c r="B41" s="42"/>
      <c r="C41" s="42"/>
      <c r="D41" s="3"/>
      <c r="E41" s="9" t="s">
        <v>91</v>
      </c>
      <c r="F41" s="77">
        <f>AE_04_21_DR!D7</f>
        <v>0</v>
      </c>
      <c r="G41" s="76" t="s">
        <v>96</v>
      </c>
      <c r="H41" s="3"/>
    </row>
    <row r="42" spans="1:8" ht="25.5">
      <c r="A42" s="43"/>
      <c r="B42" s="42"/>
      <c r="C42" s="42"/>
      <c r="D42" s="3"/>
      <c r="E42" s="9" t="s">
        <v>92</v>
      </c>
      <c r="F42" s="77">
        <f>AE_04_21_DR!D9</f>
        <v>0</v>
      </c>
      <c r="G42" s="177" t="s">
        <v>97</v>
      </c>
      <c r="H42" s="3"/>
    </row>
    <row r="43" spans="1:8" ht="25.5">
      <c r="A43" s="43"/>
      <c r="B43" s="42"/>
      <c r="C43" s="42"/>
      <c r="D43" s="3"/>
      <c r="E43" s="10"/>
      <c r="F43" s="78"/>
      <c r="G43" s="71"/>
      <c r="H43" s="3"/>
    </row>
    <row r="44" spans="1:8" ht="26.25">
      <c r="A44" s="43"/>
      <c r="B44" s="42"/>
      <c r="C44" s="42"/>
      <c r="D44" s="3"/>
      <c r="E44" s="11" t="s">
        <v>78</v>
      </c>
      <c r="F44" s="77">
        <f>AE_04_21_DR!D30</f>
        <v>0</v>
      </c>
      <c r="G44" s="178" t="s">
        <v>96</v>
      </c>
      <c r="H44" s="12"/>
    </row>
    <row r="45" spans="2:8" ht="26.25">
      <c r="B45" s="42"/>
      <c r="C45" s="42"/>
      <c r="D45" s="3"/>
      <c r="E45" s="11"/>
      <c r="F45" s="46"/>
      <c r="G45" s="179"/>
      <c r="H45" s="12"/>
    </row>
    <row r="46" spans="5:8" ht="26.25">
      <c r="E46" s="11" t="s">
        <v>19</v>
      </c>
      <c r="F46" s="48">
        <f>AE_04_21_DR!D32</f>
        <v>0</v>
      </c>
      <c r="G46" s="177" t="s">
        <v>97</v>
      </c>
      <c r="H46" s="12"/>
    </row>
    <row r="47" spans="5:8" ht="26.25">
      <c r="E47" s="11"/>
      <c r="F47" s="46"/>
      <c r="G47" s="179"/>
      <c r="H47" s="12"/>
    </row>
    <row r="48" spans="5:8" ht="27">
      <c r="E48" s="51" t="s">
        <v>93</v>
      </c>
      <c r="F48" s="46"/>
      <c r="G48" s="76" t="s">
        <v>96</v>
      </c>
      <c r="H48" s="12"/>
    </row>
    <row r="49" spans="5:8" ht="27">
      <c r="E49" s="51" t="s">
        <v>94</v>
      </c>
      <c r="F49" s="52">
        <f>AE_04_21_DR!A32</f>
        <v>0</v>
      </c>
      <c r="G49" s="177" t="s">
        <v>97</v>
      </c>
      <c r="H49" s="12"/>
    </row>
  </sheetData>
  <sheetProtection password="CF47" sheet="1"/>
  <mergeCells count="7">
    <mergeCell ref="A23:A38"/>
    <mergeCell ref="A3:I3"/>
    <mergeCell ref="A6:A16"/>
    <mergeCell ref="A17:A19"/>
    <mergeCell ref="A1:B1"/>
    <mergeCell ref="A2:B2"/>
    <mergeCell ref="A20:A22"/>
  </mergeCells>
  <printOptions horizontalCentered="1"/>
  <pageMargins left="0.25" right="0.25" top="0.75" bottom="0.75" header="0.3" footer="0.3"/>
  <pageSetup fitToHeight="2" horizontalDpi="300" verticalDpi="300" orientation="landscape" paperSize="9" scale="39" r:id="rId1"/>
  <headerFooter alignWithMargins="0">
    <oddHeader>&amp;C&amp;"Microsoft Sans Serif,Gras"&amp;20
</oddHeader>
    <oddFooter>&amp;L&amp;F&amp;C&amp;"Arial,Gras"&amp;24&amp;A&amp;R&amp;"Arial,Gras"&amp;24&amp;P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zoomScale="50" zoomScaleNormal="50" zoomScalePageLayoutView="0" workbookViewId="0" topLeftCell="A1">
      <selection activeCell="A3" sqref="A3:I3"/>
    </sheetView>
  </sheetViews>
  <sheetFormatPr defaultColWidth="11.421875" defaultRowHeight="12.75"/>
  <cols>
    <col min="1" max="1" width="25.28125" style="12" customWidth="1"/>
    <col min="2" max="2" width="67.8515625" style="47" customWidth="1"/>
    <col min="3" max="3" width="30.7109375" style="47" customWidth="1"/>
    <col min="4" max="5" width="30.7109375" style="12" customWidth="1"/>
    <col min="6" max="6" width="81.00390625" style="12" customWidth="1"/>
    <col min="7" max="7" width="30.7109375" style="12" customWidth="1"/>
    <col min="8" max="8" width="43.28125" style="53" customWidth="1"/>
    <col min="9" max="9" width="44.421875" style="12" customWidth="1"/>
    <col min="10" max="10" width="30.7109375" style="12" customWidth="1"/>
    <col min="11" max="16384" width="11.421875" style="12" customWidth="1"/>
  </cols>
  <sheetData>
    <row r="1" spans="1:10" ht="49.5" customHeight="1">
      <c r="A1" s="186" t="s">
        <v>0</v>
      </c>
      <c r="B1" s="186"/>
      <c r="C1" s="130"/>
      <c r="D1" s="102"/>
      <c r="E1" s="131" t="s">
        <v>5</v>
      </c>
      <c r="F1" s="132">
        <f>AE_04_21_DR!D11</f>
        <v>0</v>
      </c>
      <c r="G1" s="131"/>
      <c r="H1" s="133"/>
      <c r="I1" s="83"/>
      <c r="J1" s="54"/>
    </row>
    <row r="2" spans="1:10" s="39" customFormat="1" ht="39.75" customHeight="1">
      <c r="A2" s="186" t="s">
        <v>115</v>
      </c>
      <c r="B2" s="186"/>
      <c r="C2" s="134"/>
      <c r="D2" s="102"/>
      <c r="E2" s="102"/>
      <c r="F2" s="135"/>
      <c r="G2" s="102"/>
      <c r="H2" s="136"/>
      <c r="I2" s="85"/>
      <c r="J2" s="38"/>
    </row>
    <row r="3" spans="1:10" ht="139.5" customHeight="1" thickBot="1">
      <c r="A3" s="196" t="s">
        <v>90</v>
      </c>
      <c r="B3" s="196"/>
      <c r="C3" s="196"/>
      <c r="D3" s="196"/>
      <c r="E3" s="196"/>
      <c r="F3" s="196"/>
      <c r="G3" s="196"/>
      <c r="H3" s="196"/>
      <c r="I3" s="196"/>
      <c r="J3" s="40"/>
    </row>
    <row r="4" spans="1:9" ht="79.5" customHeight="1" thickBot="1" thickTop="1">
      <c r="A4" s="88" t="s">
        <v>117</v>
      </c>
      <c r="B4" s="89" t="s">
        <v>1</v>
      </c>
      <c r="C4" s="89" t="s">
        <v>11</v>
      </c>
      <c r="D4" s="89" t="s">
        <v>120</v>
      </c>
      <c r="E4" s="89" t="s">
        <v>82</v>
      </c>
      <c r="F4" s="90" t="s">
        <v>8</v>
      </c>
      <c r="G4" s="89" t="s">
        <v>116</v>
      </c>
      <c r="H4" s="89" t="s">
        <v>3</v>
      </c>
      <c r="I4" s="89" t="s">
        <v>4</v>
      </c>
    </row>
    <row r="5" spans="1:9" ht="79.5" customHeight="1" thickBot="1" thickTop="1">
      <c r="A5" s="193" t="s">
        <v>118</v>
      </c>
      <c r="B5" s="89" t="s">
        <v>119</v>
      </c>
      <c r="C5" s="89" t="s">
        <v>13</v>
      </c>
      <c r="D5" s="89">
        <v>350</v>
      </c>
      <c r="E5" s="91"/>
      <c r="F5" s="92"/>
      <c r="G5" s="91"/>
      <c r="H5" s="93"/>
      <c r="I5" s="94">
        <f>H5*1.055</f>
        <v>0</v>
      </c>
    </row>
    <row r="6" spans="1:9" ht="79.5" customHeight="1" thickBot="1" thickTop="1">
      <c r="A6" s="195"/>
      <c r="B6" s="89" t="s">
        <v>121</v>
      </c>
      <c r="C6" s="89" t="s">
        <v>12</v>
      </c>
      <c r="D6" s="89">
        <v>600</v>
      </c>
      <c r="E6" s="91"/>
      <c r="F6" s="92"/>
      <c r="G6" s="91"/>
      <c r="H6" s="93"/>
      <c r="I6" s="94">
        <f>H6*1.055</f>
        <v>0</v>
      </c>
    </row>
    <row r="7" spans="1:10" ht="24" thickTop="1">
      <c r="A7" s="98"/>
      <c r="B7" s="99"/>
      <c r="C7" s="59"/>
      <c r="D7" s="60"/>
      <c r="E7" s="60"/>
      <c r="F7" s="61"/>
      <c r="G7" s="60"/>
      <c r="H7" s="62"/>
      <c r="I7" s="61"/>
      <c r="J7" s="61"/>
    </row>
    <row r="8" spans="1:10" ht="23.25">
      <c r="A8" s="98" t="s">
        <v>7</v>
      </c>
      <c r="B8" s="99"/>
      <c r="C8" s="42"/>
      <c r="D8" s="3"/>
      <c r="E8" s="3"/>
      <c r="F8" s="3"/>
      <c r="G8" s="3"/>
      <c r="H8" s="5"/>
      <c r="I8" s="3"/>
      <c r="J8" s="3"/>
    </row>
    <row r="9" spans="1:10" ht="23.25">
      <c r="A9" s="43"/>
      <c r="B9" s="42"/>
      <c r="C9" s="42"/>
      <c r="D9" s="3"/>
      <c r="E9" s="3"/>
      <c r="F9" s="3"/>
      <c r="G9" s="3"/>
      <c r="H9" s="5"/>
      <c r="I9" s="3"/>
      <c r="J9" s="3"/>
    </row>
    <row r="10" spans="1:11" ht="25.5">
      <c r="A10" s="43"/>
      <c r="B10" s="42"/>
      <c r="C10" s="42"/>
      <c r="D10" s="3"/>
      <c r="E10" s="9" t="s">
        <v>91</v>
      </c>
      <c r="F10" s="45">
        <f>AE_04_21_DR!D7</f>
        <v>0</v>
      </c>
      <c r="G10" s="76" t="s">
        <v>96</v>
      </c>
      <c r="H10" s="3"/>
      <c r="I10" s="3"/>
      <c r="J10" s="63"/>
      <c r="K10" s="44"/>
    </row>
    <row r="11" spans="1:11" ht="25.5">
      <c r="A11" s="43"/>
      <c r="B11" s="42"/>
      <c r="C11" s="42"/>
      <c r="D11" s="3"/>
      <c r="E11" s="9" t="s">
        <v>92</v>
      </c>
      <c r="F11" s="45">
        <f>AE_04_21_DR!D9</f>
        <v>0</v>
      </c>
      <c r="G11" s="177" t="s">
        <v>97</v>
      </c>
      <c r="H11" s="3"/>
      <c r="I11" s="3"/>
      <c r="J11" s="63"/>
      <c r="K11" s="44"/>
    </row>
    <row r="12" spans="1:11" ht="25.5">
      <c r="A12" s="43"/>
      <c r="B12" s="42"/>
      <c r="C12" s="42"/>
      <c r="D12" s="3"/>
      <c r="E12" s="10"/>
      <c r="F12" s="46"/>
      <c r="G12" s="71"/>
      <c r="H12" s="3"/>
      <c r="I12" s="3"/>
      <c r="J12" s="63"/>
      <c r="K12" s="44"/>
    </row>
    <row r="13" spans="2:9" ht="26.25">
      <c r="B13" s="42"/>
      <c r="C13" s="42"/>
      <c r="D13" s="3"/>
      <c r="E13" s="11" t="s">
        <v>78</v>
      </c>
      <c r="F13" s="45">
        <f>AE_04_21_DR!D30</f>
        <v>0</v>
      </c>
      <c r="G13" s="178" t="s">
        <v>96</v>
      </c>
      <c r="H13" s="3"/>
      <c r="I13" s="3"/>
    </row>
    <row r="14" spans="5:8" ht="26.25">
      <c r="E14" s="11"/>
      <c r="F14" s="46"/>
      <c r="G14" s="179"/>
      <c r="H14" s="12"/>
    </row>
    <row r="15" spans="5:8" ht="26.25">
      <c r="E15" s="11" t="s">
        <v>19</v>
      </c>
      <c r="F15" s="48">
        <f>AE_04_21_DR!D32</f>
        <v>0</v>
      </c>
      <c r="G15" s="177" t="s">
        <v>97</v>
      </c>
      <c r="H15" s="12"/>
    </row>
    <row r="16" spans="5:8" ht="26.25">
      <c r="E16" s="11"/>
      <c r="F16" s="46"/>
      <c r="G16" s="179"/>
      <c r="H16" s="12"/>
    </row>
    <row r="17" spans="5:8" ht="27">
      <c r="E17" s="51" t="s">
        <v>93</v>
      </c>
      <c r="F17" s="46"/>
      <c r="G17" s="76" t="s">
        <v>96</v>
      </c>
      <c r="H17" s="12"/>
    </row>
    <row r="18" spans="5:8" ht="27">
      <c r="E18" s="51" t="s">
        <v>94</v>
      </c>
      <c r="F18" s="52">
        <f>AE_04_21_DR!A34</f>
        <v>0</v>
      </c>
      <c r="G18" s="177" t="s">
        <v>97</v>
      </c>
      <c r="H18" s="12"/>
    </row>
  </sheetData>
  <sheetProtection password="CF47" sheet="1" objects="1" scenarios="1"/>
  <mergeCells count="4">
    <mergeCell ref="A1:B1"/>
    <mergeCell ref="A2:B2"/>
    <mergeCell ref="A3:I3"/>
    <mergeCell ref="A5:A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view="pageLayout" workbookViewId="0" topLeftCell="A1">
      <selection activeCell="D19" sqref="D19"/>
    </sheetView>
  </sheetViews>
  <sheetFormatPr defaultColWidth="11.421875" defaultRowHeight="12.75"/>
  <cols>
    <col min="1" max="1" width="51.00390625" style="162" customWidth="1"/>
    <col min="2" max="6" width="17.57421875" style="162" customWidth="1"/>
    <col min="7" max="16384" width="11.421875" style="162" customWidth="1"/>
  </cols>
  <sheetData>
    <row r="1" spans="1:7" ht="20.25">
      <c r="A1" s="159" t="s">
        <v>0</v>
      </c>
      <c r="B1" s="160"/>
      <c r="C1" s="161" t="s">
        <v>5</v>
      </c>
      <c r="D1" s="206">
        <f>'[1]AE_03_21_DR'!E11</f>
        <v>0</v>
      </c>
      <c r="E1" s="207"/>
      <c r="G1" s="163"/>
    </row>
    <row r="2" spans="1:7" ht="15">
      <c r="A2" s="164" t="s">
        <v>115</v>
      </c>
      <c r="B2" s="165"/>
      <c r="C2" s="165"/>
      <c r="D2" s="165"/>
      <c r="E2" s="166"/>
      <c r="F2" s="165"/>
      <c r="G2" s="165"/>
    </row>
    <row r="3" spans="1:7" ht="18">
      <c r="A3" s="137"/>
      <c r="B3" s="137"/>
      <c r="C3" s="137"/>
      <c r="D3" s="137"/>
      <c r="E3" s="138"/>
      <c r="F3" s="137"/>
      <c r="G3" s="139"/>
    </row>
    <row r="4" spans="1:7" ht="15">
      <c r="A4" s="137"/>
      <c r="B4" s="137"/>
      <c r="C4" s="137"/>
      <c r="D4" s="137"/>
      <c r="E4" s="137"/>
      <c r="F4" s="140"/>
      <c r="G4" s="137"/>
    </row>
    <row r="5" spans="1:7" ht="15.75">
      <c r="A5" s="141"/>
      <c r="B5" s="142"/>
      <c r="C5" s="142"/>
      <c r="D5" s="142"/>
      <c r="E5" s="142"/>
      <c r="F5" s="142"/>
      <c r="G5" s="142"/>
    </row>
    <row r="6" spans="1:7" ht="18">
      <c r="A6" s="143"/>
      <c r="B6" s="144"/>
      <c r="C6" s="145" t="s">
        <v>123</v>
      </c>
      <c r="D6" s="167"/>
      <c r="E6" s="144"/>
      <c r="F6" s="144"/>
      <c r="G6" s="144"/>
    </row>
    <row r="7" spans="1:7" ht="15.75">
      <c r="A7" s="146"/>
      <c r="B7" s="146"/>
      <c r="C7" s="146"/>
      <c r="D7" s="147"/>
      <c r="E7" s="148"/>
      <c r="F7" s="146"/>
      <c r="G7" s="149"/>
    </row>
    <row r="8" spans="1:7" ht="15.75">
      <c r="A8" s="150"/>
      <c r="B8" s="151"/>
      <c r="C8" s="151"/>
      <c r="D8" s="152"/>
      <c r="E8" s="153"/>
      <c r="F8" s="151"/>
      <c r="G8" s="149"/>
    </row>
    <row r="9" spans="1:7" ht="15.75">
      <c r="A9" s="165"/>
      <c r="B9" s="167"/>
      <c r="C9" s="168" t="s">
        <v>124</v>
      </c>
      <c r="D9" s="167"/>
      <c r="E9" s="167"/>
      <c r="F9" s="167"/>
      <c r="G9" s="167"/>
    </row>
    <row r="10" spans="1:7" ht="15">
      <c r="A10" s="165"/>
      <c r="B10" s="167"/>
      <c r="C10" s="167"/>
      <c r="D10" s="167"/>
      <c r="E10" s="167"/>
      <c r="F10" s="167"/>
      <c r="G10" s="167"/>
    </row>
    <row r="11" spans="1:7" ht="15.75">
      <c r="A11" s="146"/>
      <c r="B11" s="146"/>
      <c r="C11" s="146"/>
      <c r="D11" s="147"/>
      <c r="E11" s="148"/>
      <c r="F11" s="146"/>
      <c r="G11" s="149"/>
    </row>
    <row r="12" spans="1:7" ht="15.75">
      <c r="A12" s="146" t="s">
        <v>125</v>
      </c>
      <c r="B12" s="154" t="s">
        <v>126</v>
      </c>
      <c r="C12" s="154" t="s">
        <v>127</v>
      </c>
      <c r="D12" s="155" t="s">
        <v>128</v>
      </c>
      <c r="E12" s="155" t="s">
        <v>129</v>
      </c>
      <c r="F12" s="154" t="s">
        <v>130</v>
      </c>
      <c r="G12" s="149"/>
    </row>
    <row r="13" spans="1:7" ht="15.75">
      <c r="A13" s="169" t="s">
        <v>75</v>
      </c>
      <c r="B13" s="170"/>
      <c r="C13" s="170"/>
      <c r="D13" s="171"/>
      <c r="E13" s="172"/>
      <c r="F13" s="170"/>
      <c r="G13" s="149"/>
    </row>
    <row r="14" spans="1:7" ht="15.75">
      <c r="A14" s="150"/>
      <c r="B14" s="151"/>
      <c r="C14" s="151"/>
      <c r="D14" s="152"/>
      <c r="E14" s="153"/>
      <c r="F14" s="151"/>
      <c r="G14" s="149"/>
    </row>
    <row r="15" spans="1:7" ht="15.75">
      <c r="A15" s="146"/>
      <c r="B15" s="146"/>
      <c r="C15" s="147"/>
      <c r="D15" s="146"/>
      <c r="E15" s="156"/>
      <c r="F15" s="146"/>
      <c r="G15" s="149"/>
    </row>
    <row r="16" spans="1:7" ht="15.75">
      <c r="A16" s="150"/>
      <c r="B16" s="151"/>
      <c r="C16" s="151"/>
      <c r="D16" s="152"/>
      <c r="E16" s="153"/>
      <c r="F16" s="151"/>
      <c r="G16" s="149"/>
    </row>
    <row r="17" spans="1:7" ht="15.75">
      <c r="A17" s="150"/>
      <c r="B17" s="151"/>
      <c r="C17" s="157" t="s">
        <v>131</v>
      </c>
      <c r="D17" s="152"/>
      <c r="E17" s="153"/>
      <c r="F17" s="151"/>
      <c r="G17" s="149"/>
    </row>
    <row r="18" spans="1:7" ht="15.75">
      <c r="A18" s="158" t="s">
        <v>132</v>
      </c>
      <c r="B18" s="151"/>
      <c r="C18" s="151"/>
      <c r="D18" s="152"/>
      <c r="E18" s="153"/>
      <c r="F18" s="151"/>
      <c r="G18" s="149"/>
    </row>
    <row r="19" spans="1:7" ht="15.75">
      <c r="A19" s="150"/>
      <c r="B19" s="173"/>
      <c r="C19" s="174"/>
      <c r="D19" s="175"/>
      <c r="E19" s="176"/>
      <c r="F19" s="174"/>
      <c r="G19" s="149"/>
    </row>
    <row r="20" spans="1:7" ht="15.75">
      <c r="A20" s="150"/>
      <c r="B20" s="173"/>
      <c r="C20" s="174"/>
      <c r="D20" s="175"/>
      <c r="E20" s="176"/>
      <c r="F20" s="174"/>
      <c r="G20" s="149"/>
    </row>
    <row r="21" spans="1:7" ht="15.75">
      <c r="A21" s="150"/>
      <c r="B21" s="173"/>
      <c r="C21" s="174"/>
      <c r="D21" s="175"/>
      <c r="E21" s="176"/>
      <c r="F21" s="174"/>
      <c r="G21" s="149"/>
    </row>
    <row r="22" spans="1:7" ht="15.75">
      <c r="A22" s="150"/>
      <c r="B22" s="151"/>
      <c r="C22" s="151"/>
      <c r="D22" s="152"/>
      <c r="E22" s="153"/>
      <c r="F22" s="151"/>
      <c r="G22" s="149"/>
    </row>
    <row r="23" spans="1:7" ht="15.75">
      <c r="A23" s="150"/>
      <c r="B23" s="151"/>
      <c r="C23" s="151"/>
      <c r="D23" s="152"/>
      <c r="E23" s="153"/>
      <c r="F23" s="151"/>
      <c r="G23" s="149"/>
    </row>
    <row r="24" spans="1:7" ht="15.75">
      <c r="A24" s="150"/>
      <c r="B24" s="151"/>
      <c r="C24" s="151"/>
      <c r="D24" s="152"/>
      <c r="E24" s="153"/>
      <c r="F24" s="151"/>
      <c r="G24" s="149"/>
    </row>
    <row r="25" spans="1:7" ht="15.75">
      <c r="A25" s="150"/>
      <c r="B25" s="151"/>
      <c r="C25" s="151"/>
      <c r="D25" s="152"/>
      <c r="E25" s="153"/>
      <c r="F25" s="151"/>
      <c r="G25" s="149"/>
    </row>
  </sheetData>
  <sheetProtection password="CF47" sheet="1" objects="1" scenarios="1"/>
  <mergeCells count="1">
    <mergeCell ref="D1:E1"/>
  </mergeCells>
  <printOptions/>
  <pageMargins left="0.25" right="0.25" top="0.75" bottom="0.75" header="0.3" footer="0.3"/>
  <pageSetup horizontalDpi="600" verticalDpi="600" orientation="landscape" paperSize="9" r:id="rId1"/>
  <headerFooter>
    <oddFooter>&amp;L&amp;F&amp;C&amp;A&amp;R&amp;P/&amp;N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gestion8</cp:lastModifiedBy>
  <cp:lastPrinted>2020-10-19T15:14:51Z</cp:lastPrinted>
  <dcterms:created xsi:type="dcterms:W3CDTF">1996-10-21T11:03:58Z</dcterms:created>
  <dcterms:modified xsi:type="dcterms:W3CDTF">2020-11-10T11:36:32Z</dcterms:modified>
  <cp:category/>
  <cp:version/>
  <cp:contentType/>
  <cp:contentStatus/>
</cp:coreProperties>
</file>