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F" sheetId="1" r:id="rId1"/>
  </sheets>
  <definedNames/>
  <calcPr fullCalcOnLoad="1"/>
</workbook>
</file>

<file path=xl/sharedStrings.xml><?xml version="1.0" encoding="utf-8"?>
<sst xmlns="http://schemas.openxmlformats.org/spreadsheetml/2006/main" count="411" uniqueCount="198">
  <si>
    <t>MARCHE DE FOURNITURES : PRODUITS LAITIERS</t>
  </si>
  <si>
    <t xml:space="preserve">RESTAURATION COLLECTIVE </t>
  </si>
  <si>
    <t>140 jours de foncionnement par an</t>
  </si>
  <si>
    <t>services lundi, mardi, jeudi et vendredi midi en période scolaire</t>
  </si>
  <si>
    <t>500 repas par service en moyenne</t>
  </si>
  <si>
    <t>DOCUMENT VALANT LETTRE DE CANDIDATURE, BORDEREAU DE PRIX ET ACTE D'ENGAGEMENT.</t>
  </si>
  <si>
    <t xml:space="preserve">Le fournisseur s'engage envers le collège Jacques Prévert à exécuter les prestations décrites ci-après, aux conditions stipulées par le présent marché. </t>
  </si>
  <si>
    <t>Les quantités annuelles de fournitures sont données à titre indicatif et n'ont aucune valeur contractuelle.</t>
  </si>
  <si>
    <t xml:space="preserve">Afin de déterminer l'offre économiquement la plus avantageuse, il sera tenu compte des critères pondérés comme suit : </t>
  </si>
  <si>
    <t>le produit</t>
  </si>
  <si>
    <t>le prix</t>
  </si>
  <si>
    <t>le service</t>
  </si>
  <si>
    <t xml:space="preserve">Le collège développe une politique d'achats à faible impact environnemental. Les produits répondant au mieux à cette exigence et les fournisseurs capables de fournir </t>
  </si>
  <si>
    <r>
      <t>les certificats permettant de la contrôler seront privilégiés</t>
    </r>
    <r>
      <rPr>
        <i/>
        <sz val="10"/>
        <rFont val="Arial"/>
        <family val="2"/>
      </rPr>
      <t xml:space="preserve"> (traçabilité des produits clairement indiquée sur BL et factures, réduction des sur-emballages, produits locaux</t>
    </r>
  </si>
  <si>
    <t xml:space="preserve">Les livraisons devront être conformes aux commandes. Les produits devront être accompagnés d'un bon de livraison mentionnant clairement  nom du fournisseur et adresse / </t>
  </si>
  <si>
    <t xml:space="preserve">date de livraison / référence du bon de commande ou de sa date /  dénomination exacte des produits livrés (marque, origine, label) / quantité livrée (poids net) / prix unitaire / </t>
  </si>
  <si>
    <t>unité de facturation (poids, pièce, colis de x pièces ou x kg, etc.) / éventuellement emballages prêtés</t>
  </si>
  <si>
    <t>En cas de non-conformité constatée à la livraison (quantités, qualité des produits, propreté du transport, température des produits, intégrité du conditionnement, etc)</t>
  </si>
  <si>
    <t>la livraison pourra être refusée par la personne chargée de la réception. Dans ce cas le réceptionnaire délivre un bon de non-conformité au livreur.</t>
  </si>
  <si>
    <t>Le fournisseur s'engage à reprendre sans frais les produits retournés et à livrer dans les meilleurs délais les reliquats.</t>
  </si>
  <si>
    <t>LES PRODUITS BOF  - Devis quantitatif valant Bordereau de prix</t>
  </si>
  <si>
    <t>LAIT</t>
  </si>
  <si>
    <t>MARQUE DU FABRICANT OBLIGATOIRE</t>
  </si>
  <si>
    <t>Réf fournisseur</t>
  </si>
  <si>
    <t>echantillon</t>
  </si>
  <si>
    <t>UNITE</t>
  </si>
  <si>
    <t>QTES mini</t>
  </si>
  <si>
    <t>QTES maxi</t>
  </si>
  <si>
    <t>Prix unitaire HT</t>
  </si>
  <si>
    <t>TOTAL MAXI</t>
  </si>
  <si>
    <t>LAIT UHT 1/2 ECREME</t>
  </si>
  <si>
    <t>LIT</t>
  </si>
  <si>
    <t>LAIT UHT 1/2 ECREME OUTRE 10L</t>
  </si>
  <si>
    <t>10 LIT</t>
  </si>
  <si>
    <t>TOTAL</t>
  </si>
  <si>
    <t>BEURRE/ MARGARINE</t>
  </si>
  <si>
    <t>BEURRE 500G DOUX</t>
  </si>
  <si>
    <t>KG</t>
  </si>
  <si>
    <t>BEURRE MICRO PAIN 10G 1/2 SEL</t>
  </si>
  <si>
    <t>DESSERTS-YAOURTS</t>
  </si>
  <si>
    <t>CRÉME VANILLE 125G</t>
  </si>
  <si>
    <t>CRÉME CHOCOLAT 125G</t>
  </si>
  <si>
    <t xml:space="preserve">CRÉME CARAMEL 125G </t>
  </si>
  <si>
    <t>FLAN VANILLE NAPPÉ CARAMEL 90G</t>
  </si>
  <si>
    <t>LIEGEOIS VANILLE 110/115G</t>
  </si>
  <si>
    <t>LIEGEOIS CHOCO 110/115G</t>
  </si>
  <si>
    <t>LIEGEOIS CAFÉ 110/115G</t>
  </si>
  <si>
    <t>YAOURT FRUIT MIXÉS 125G PANACHÉ</t>
  </si>
  <si>
    <t>YAOURT AROMATISE 125G PANACHÉ</t>
  </si>
  <si>
    <t>YAOURT FRUITS 125G</t>
  </si>
  <si>
    <t>YAOURT NATURE S/SUCRE 125G</t>
  </si>
  <si>
    <t>YAOURT NATURE SUCRÉ125G</t>
  </si>
  <si>
    <t>YAOURT NATURE SUCRÉ VANILLE125G</t>
  </si>
  <si>
    <t>DESSERTS-YAOURTS LOCAL</t>
  </si>
  <si>
    <t>YAOURT AROMATISE 100/125G</t>
  </si>
  <si>
    <t>YAOURT NATURE 100/125G</t>
  </si>
  <si>
    <t>YAOURT NATURE SUCRE 100/125G</t>
  </si>
  <si>
    <t>YAOURT SUCRE VANILLE 100/125G</t>
  </si>
  <si>
    <t>FROMAGE FRAIS BATTU 7% MG ENVIRON</t>
  </si>
  <si>
    <t>FROMAGE FRAIS FRUIT 7 %MG environ 100 G</t>
  </si>
  <si>
    <t>FROMAGE FRAIS NAT 7 %MG environ 100G</t>
  </si>
  <si>
    <t>FROMAGE FRAIS SUCRÉ 7 %MG environ 100G</t>
  </si>
  <si>
    <t>CREME / CORPS GRAS</t>
  </si>
  <si>
    <t>CRÉME ANGLAISE UHT 1LIT</t>
  </si>
  <si>
    <t>CRÉME EPAISSE SEAU 5 LIT</t>
  </si>
  <si>
    <t>VEGETOP</t>
  </si>
  <si>
    <t>MAYONNAISE SEAU 5LIT</t>
  </si>
  <si>
    <t>SEAU</t>
  </si>
  <si>
    <t xml:space="preserve">FROMAGE FRAIS </t>
  </si>
  <si>
    <t>FROMAGE FRAIS BATTU 7 %MG environ</t>
  </si>
  <si>
    <t>SUISSE NATURE 7 %MG environ 60G</t>
  </si>
  <si>
    <t>SUISSE SUCRE 7 %MG environ 60G</t>
  </si>
  <si>
    <t>SUISSE PULPE FRUIT 7 %MG environ 60G</t>
  </si>
  <si>
    <t>OVO PRODUITS</t>
  </si>
  <si>
    <t>ŒUF DUR 43/53G SEAU (X150)</t>
  </si>
  <si>
    <t>ŒUF NEIGE ( ILE FLOTTANTE )</t>
  </si>
  <si>
    <t>ŒUFS FRAIS BIO</t>
  </si>
  <si>
    <t>OVO BLANC LIQUIDE 2KG</t>
  </si>
  <si>
    <t>OVO JAUNE LIQUIDE 2KG</t>
  </si>
  <si>
    <t>OVO ŒUF ENTIER 2KG</t>
  </si>
  <si>
    <t>FROMAGES PORTIONS</t>
  </si>
  <si>
    <t>BOURSIN AIL ET F.H 16G</t>
  </si>
  <si>
    <t>BRIN D'AFFINOIS 24%</t>
  </si>
  <si>
    <t>BUCHETTE SOIGNON 25 G</t>
  </si>
  <si>
    <t xml:space="preserve">CAMEMBERT 1/8 240G </t>
  </si>
  <si>
    <t>CAMEMBERT 30G</t>
  </si>
  <si>
    <t>CANTADOU AIL ET F.H 16G</t>
  </si>
  <si>
    <t>CANTAL 25G</t>
  </si>
  <si>
    <t>CHAVROUX 20G</t>
  </si>
  <si>
    <t>COMTE 20G</t>
  </si>
  <si>
    <t>CREMEUX BOURGUIGNON 72%</t>
  </si>
  <si>
    <t>EDAM 25G</t>
  </si>
  <si>
    <t>EMMENTAL 16G</t>
  </si>
  <si>
    <t>EMMENTAL 25G</t>
  </si>
  <si>
    <t>GOUDA 25G</t>
  </si>
  <si>
    <t>KIRI CREME 20G</t>
  </si>
  <si>
    <t>LEERDAMMER MINI'S</t>
  </si>
  <si>
    <t>MINI BABYBEL ROUGE 22G</t>
  </si>
  <si>
    <t>MINI CABRETTE 20G</t>
  </si>
  <si>
    <t xml:space="preserve">PAVE D'AFFINOIS 30 G </t>
  </si>
  <si>
    <t>PETIT CHAMOIS D'OR</t>
  </si>
  <si>
    <t>PETIT LOUIS LAIT VACHE 20G</t>
  </si>
  <si>
    <t>PHILADELPHIA</t>
  </si>
  <si>
    <t>PORT SALUT 30G</t>
  </si>
  <si>
    <t xml:space="preserve">P'TIT SOIGNON 25 G </t>
  </si>
  <si>
    <t>RONDELE NATURE 16G</t>
  </si>
  <si>
    <t>RONDELE AFH 16G</t>
  </si>
  <si>
    <t>ROQUEFORT 55%</t>
  </si>
  <si>
    <t>SAMOS 20G</t>
  </si>
  <si>
    <t>ST AGUR</t>
  </si>
  <si>
    <t>ST MARCELIN</t>
  </si>
  <si>
    <t>ST MORET 20G</t>
  </si>
  <si>
    <t>ST PAULIN 25G</t>
  </si>
  <si>
    <t xml:space="preserve">TARTARE AIL ET F.H 16G </t>
  </si>
  <si>
    <t>VACHE QUI RIT 17,5G</t>
  </si>
  <si>
    <t xml:space="preserve"> FROMAGE COUPE/ INGREDIENTS</t>
  </si>
  <si>
    <t>FETA EN DES</t>
  </si>
  <si>
    <t>DES DE BREBIS 22%</t>
  </si>
  <si>
    <t>500 G</t>
  </si>
  <si>
    <t xml:space="preserve">BRIE PASTEURISE 3KG </t>
  </si>
  <si>
    <t>BUCHE DU PILAT</t>
  </si>
  <si>
    <t>CAMEMBERT S/BOITE</t>
  </si>
  <si>
    <t>CANTADOU BARQUETTE</t>
  </si>
  <si>
    <t>BARQUETTE</t>
  </si>
  <si>
    <t>CHÉVRE LONG 180/200G</t>
  </si>
  <si>
    <t>CŒUR DE NEUCHATEL FERMIER</t>
  </si>
  <si>
    <t xml:space="preserve">EMMENTAL CUBE </t>
  </si>
  <si>
    <t xml:space="preserve">EMMENTAL RAPÉ </t>
  </si>
  <si>
    <t>FROMAGE TARTIFLETTE</t>
  </si>
  <si>
    <t>GALET DE LA LOIRE</t>
  </si>
  <si>
    <t>MIMOLETTE CUBE</t>
  </si>
  <si>
    <t>MOZARELLA BILLES</t>
  </si>
  <si>
    <t>PONT L'EVEQUE 45%</t>
  </si>
  <si>
    <t>PORT SALUT</t>
  </si>
  <si>
    <t>REBLOCHON AOC</t>
  </si>
  <si>
    <t>ROQUEFORT DES</t>
  </si>
  <si>
    <t>STE MAURE DE TOURAINE</t>
  </si>
  <si>
    <t>ST NECTAIRE</t>
  </si>
  <si>
    <t>ST ALBRAY</t>
  </si>
  <si>
    <t>TENDRE BLEU</t>
  </si>
  <si>
    <t>VIEUX PANE 25%MG</t>
  </si>
  <si>
    <t>PROPOSITION FROMAGE PORTION BIO</t>
  </si>
  <si>
    <t>CAMEMBERT BIO</t>
  </si>
  <si>
    <t>CARRE FRAIS</t>
  </si>
  <si>
    <t>GOUDA BIO</t>
  </si>
  <si>
    <t>EDAM BIO</t>
  </si>
  <si>
    <t xml:space="preserve">ROQUEFORT  </t>
  </si>
  <si>
    <t>EMMENTAL BIO</t>
  </si>
  <si>
    <t>ORTOLAN 30G</t>
  </si>
  <si>
    <t xml:space="preserve">PROPOSITION LAITAGE BIO </t>
  </si>
  <si>
    <t>DESSERT CHOCOLAT 100/125G</t>
  </si>
  <si>
    <t>DESSERT CARAMEL 100/125G</t>
  </si>
  <si>
    <t>DESSERT VANILLE 100/125G</t>
  </si>
  <si>
    <t>FAISSELLE 4,5% 100G</t>
  </si>
  <si>
    <t>FLAN VANILLE CARAMEL</t>
  </si>
  <si>
    <t>FROMAGE BLANC 3,6%MG 100/125G</t>
  </si>
  <si>
    <t>FROMAGE FRAIS PULPE FRUIT 100/125G</t>
  </si>
  <si>
    <t>YAOURT FRUIT 100/125G</t>
  </si>
  <si>
    <t>YAOURT SUCRÉ100/125G</t>
  </si>
  <si>
    <t>DATE ET SIGNATURE DU FOURNISSEUR</t>
  </si>
  <si>
    <t>DATE ET SIGNATURE DE L'ACHETEUR</t>
  </si>
  <si>
    <t>ENGAGEMENTS DU FOURNISSEUR</t>
  </si>
  <si>
    <t>oui</t>
  </si>
  <si>
    <t>non</t>
  </si>
  <si>
    <t>commentaire</t>
  </si>
  <si>
    <t>Franco de port à partir de .. €</t>
  </si>
  <si>
    <t>Frais de livraison</t>
  </si>
  <si>
    <t>Minimum de commande</t>
  </si>
  <si>
    <t>Jours de livraison possibles</t>
  </si>
  <si>
    <t>Livraisons de 6h à 10h30</t>
  </si>
  <si>
    <t>Délai de commande usuel</t>
  </si>
  <si>
    <t>Délai de commande dépannage</t>
  </si>
  <si>
    <t>Délai de commande produit rare ou bio</t>
  </si>
  <si>
    <t>Catalogue fourni</t>
  </si>
  <si>
    <t>Remise catalogue : %</t>
  </si>
  <si>
    <t>BL type fourni</t>
  </si>
  <si>
    <t>Emballages réutilisables</t>
  </si>
  <si>
    <t>Ratio CO2 / tonne de produit livré (si connu)</t>
  </si>
  <si>
    <t>AUTRES POINTS DE VIGILANCE DE L'ACHETEUR AU COURS DU MARCHE</t>
  </si>
  <si>
    <t>Traçabilité des produits claire</t>
  </si>
  <si>
    <t>Etendue de la gamme</t>
  </si>
  <si>
    <t>Limitation des suremballages</t>
  </si>
  <si>
    <t>Engagement sur les prix annuel / hebdomadaire / autre</t>
  </si>
  <si>
    <t>Envoi systématique des informations sur modifications ou ruptures de produits</t>
  </si>
  <si>
    <t>Date de publication : mardi 23 octobre 2018</t>
  </si>
  <si>
    <t>Date limite de réception des offres : jeudi 22 novembre 2018</t>
  </si>
  <si>
    <t>Le marché a pour objet la fourniture de denrées pour la période du 01/01/2019 au 31/12/2019.</t>
  </si>
  <si>
    <t>Le marché sera exécuté au moyen de bons de commande envoyés de préférence par e mail et signés de l'ordonnateur ou de son délégataire.</t>
  </si>
  <si>
    <r>
      <rPr>
        <i/>
        <sz val="10"/>
        <rFont val="Arial"/>
        <family val="2"/>
      </rPr>
      <t xml:space="preserve">ou en circuits courts, produits issus de l'agriculture biologique). </t>
    </r>
    <r>
      <rPr>
        <sz val="10"/>
        <rFont val="Arial"/>
        <family val="2"/>
      </rPr>
      <t>Pour la fourniture de denrées en particulier, le collège privilégie aussi la qualité nutritionnelle et gustative</t>
    </r>
  </si>
  <si>
    <t>des produits. Des échantillons pourront éventuellement être demandés et seront examinés sous cet angle pour évaluer la qualité des produits (aspect, saveur, fraîcheur)</t>
  </si>
  <si>
    <r>
      <rPr>
        <b/>
        <u val="single"/>
        <sz val="10"/>
        <rFont val="Arial"/>
        <family val="2"/>
      </rPr>
      <t>Toutes les fiches techniques doivent être jointes à l'offre de prix</t>
    </r>
    <r>
      <rPr>
        <sz val="10"/>
        <rFont val="Arial"/>
        <family val="2"/>
      </rPr>
      <t xml:space="preserve">. </t>
    </r>
  </si>
  <si>
    <t>Le collège sera attentif aux aspects suivants : réduction des additifs alimentaires, taux et qualité des sucres et des graisses ajoutés.</t>
  </si>
  <si>
    <t xml:space="preserve">ATTENTION : Le Département de Maine-et-Loire projette des travaux de restructuration de la demi-pension qui  pourraient débuter courant 2019. </t>
  </si>
  <si>
    <t xml:space="preserve">Dans ce cas, le marché prendrait automatiquement fin de manière anticipée puisque durant les travaux la cuisine ne serait plus préparée sur place. </t>
  </si>
  <si>
    <t>Le collège s'engage à avertir ses fournisseurs de la date de fin de marché dès que connue si celle-ci devait survenir avant le 31 décembre 2019.</t>
  </si>
  <si>
    <t>IMPORTANT : toute modification du bordereau (dénomination, caractéristiques, marque, origine, etc.), tout ajout, doit être visible (en rouge)</t>
  </si>
  <si>
    <t>Aucune ligne ne peut être supprimée.</t>
  </si>
  <si>
    <t>Périodicité de l'envoi des modifications de tarifs : semestre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</si>
</sst>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_-* #,##0.00\ _€_-;\-* #,##0.00\ _€_-;_-* \-??\ _€_-;_-@_-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1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0" fontId="32" fillId="30" borderId="0" applyNumberFormat="0" applyBorder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16" applyFont="1" applyFill="1" applyBorder="1">
      <alignment/>
      <protection/>
    </xf>
    <xf numFmtId="0" fontId="4" fillId="33" borderId="10" xfId="16" applyFont="1" applyFill="1" applyBorder="1" applyAlignment="1">
      <alignment horizontal="center" wrapText="1"/>
      <protection/>
    </xf>
    <xf numFmtId="0" fontId="1" fillId="33" borderId="10" xfId="16" applyFont="1" applyFill="1" applyBorder="1" applyAlignment="1">
      <alignment wrapText="1"/>
      <protection/>
    </xf>
    <xf numFmtId="0" fontId="4" fillId="33" borderId="10" xfId="16" applyFont="1" applyFill="1" applyBorder="1" applyAlignment="1">
      <alignment horizontal="center"/>
      <protection/>
    </xf>
    <xf numFmtId="0" fontId="5" fillId="33" borderId="10" xfId="16" applyFont="1" applyFill="1" applyBorder="1">
      <alignment/>
      <protection/>
    </xf>
    <xf numFmtId="0" fontId="4" fillId="33" borderId="10" xfId="15" applyFont="1" applyFill="1" applyBorder="1" applyAlignment="1">
      <alignment horizontal="center" wrapText="1"/>
      <protection/>
    </xf>
    <xf numFmtId="0" fontId="5" fillId="0" borderId="10" xfId="16" applyFont="1" applyBorder="1">
      <alignment/>
      <protection/>
    </xf>
    <xf numFmtId="0" fontId="4" fillId="0" borderId="10" xfId="16" applyFont="1" applyBorder="1" applyAlignment="1">
      <alignment horizontal="center"/>
      <protection/>
    </xf>
    <xf numFmtId="164" fontId="4" fillId="0" borderId="10" xfId="47" applyFont="1" applyFill="1" applyBorder="1" applyAlignment="1" applyProtection="1">
      <alignment horizontal="center"/>
      <protection/>
    </xf>
    <xf numFmtId="0" fontId="4" fillId="34" borderId="10" xfId="16" applyFont="1" applyFill="1" applyBorder="1">
      <alignment/>
      <protection/>
    </xf>
    <xf numFmtId="0" fontId="4" fillId="34" borderId="10" xfId="16" applyFont="1" applyFill="1" applyBorder="1" applyAlignment="1">
      <alignment horizontal="center"/>
      <protection/>
    </xf>
    <xf numFmtId="164" fontId="4" fillId="34" borderId="10" xfId="47" applyFont="1" applyFill="1" applyBorder="1" applyAlignment="1" applyProtection="1">
      <alignment horizontal="center"/>
      <protection/>
    </xf>
    <xf numFmtId="0" fontId="1" fillId="33" borderId="11" xfId="16" applyFont="1" applyFill="1" applyBorder="1" applyAlignment="1">
      <alignment wrapText="1"/>
      <protection/>
    </xf>
    <xf numFmtId="0" fontId="5" fillId="0" borderId="10" xfId="16" applyFont="1" applyFill="1" applyBorder="1">
      <alignment/>
      <protection/>
    </xf>
    <xf numFmtId="0" fontId="4" fillId="0" borderId="10" xfId="16" applyFont="1" applyFill="1" applyBorder="1" applyAlignment="1">
      <alignment horizontal="center"/>
      <protection/>
    </xf>
    <xf numFmtId="0" fontId="5" fillId="0" borderId="12" xfId="16" applyFont="1" applyBorder="1">
      <alignment/>
      <protection/>
    </xf>
    <xf numFmtId="0" fontId="5" fillId="0" borderId="12" xfId="16" applyFont="1" applyBorder="1" applyAlignment="1">
      <alignment vertical="center"/>
      <protection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21" xfId="0" applyFont="1" applyBorder="1" applyAlignment="1">
      <alignment/>
    </xf>
    <xf numFmtId="9" fontId="1" fillId="0" borderId="21" xfId="0" applyNumberFormat="1" applyFont="1" applyBorder="1" applyAlignment="1">
      <alignment horizontal="left"/>
    </xf>
    <xf numFmtId="0" fontId="0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6" borderId="0" xfId="0" applyFont="1" applyFill="1" applyAlignment="1">
      <alignment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</cellXfs>
  <cellStyles count="53">
    <cellStyle name="Normal" xfId="0"/>
    <cellStyle name="0,0&#13;&#10;NA&#13;&#10;" xfId="15"/>
    <cellStyle name="0,0&#13;&#10;NA&#13;&#10; 2" xfId="16"/>
    <cellStyle name="20 % - Accent1" xfId="17"/>
    <cellStyle name="20 % - Accent2" xfId="18"/>
    <cellStyle name="20 % - Accent3" xfId="19"/>
    <cellStyle name="20 % - Accent4" xfId="20"/>
    <cellStyle name="20 % - Accent5" xfId="21"/>
    <cellStyle name="20 % - Accent6" xfId="22"/>
    <cellStyle name="40 % - Accent1" xfId="23"/>
    <cellStyle name="40 % - Accent2" xfId="24"/>
    <cellStyle name="40 % - Accent3" xfId="25"/>
    <cellStyle name="40 % - Accent4" xfId="26"/>
    <cellStyle name="40 % - Accent5" xfId="27"/>
    <cellStyle name="40 % - Accent6" xfId="28"/>
    <cellStyle name="60 % - Accent1" xfId="29"/>
    <cellStyle name="60 % - Accent2" xfId="30"/>
    <cellStyle name="60 % - Accent3" xfId="31"/>
    <cellStyle name="60 % - Accent4" xfId="32"/>
    <cellStyle name="60 % - Accent5" xfId="33"/>
    <cellStyle name="60 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vertissement" xfId="41"/>
    <cellStyle name="Calcul" xfId="42"/>
    <cellStyle name="Cellule liée" xfId="43"/>
    <cellStyle name="Commentaire" xfId="44"/>
    <cellStyle name="Entrée" xfId="45"/>
    <cellStyle name="Euro" xfId="46"/>
    <cellStyle name="Euro 2" xfId="47"/>
    <cellStyle name="Insatisfaisant" xfId="48"/>
    <cellStyle name="Comma" xfId="49"/>
    <cellStyle name="Comma [0]" xfId="50"/>
    <cellStyle name="Milliers 2" xfId="51"/>
    <cellStyle name="Currency" xfId="52"/>
    <cellStyle name="Currency [0]" xfId="53"/>
    <cellStyle name="Monétaire 2" xfId="54"/>
    <cellStyle name="Neutr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3"/>
  <sheetViews>
    <sheetView tabSelected="1" view="pageLayout" zoomScaleSheetLayoutView="100" workbookViewId="0" topLeftCell="A190">
      <selection activeCell="G200" sqref="G200"/>
    </sheetView>
  </sheetViews>
  <sheetFormatPr defaultColWidth="11.421875" defaultRowHeight="12.75"/>
  <cols>
    <col min="1" max="1" width="34.140625" style="0" customWidth="1"/>
    <col min="2" max="2" width="21.140625" style="0" customWidth="1"/>
  </cols>
  <sheetData>
    <row r="1" s="1" customFormat="1" ht="12.75">
      <c r="A1" s="1" t="s">
        <v>0</v>
      </c>
    </row>
    <row r="2" s="1" customFormat="1" ht="12.75">
      <c r="E2" s="1" t="s">
        <v>1</v>
      </c>
    </row>
    <row r="3" spans="1:5" s="1" customFormat="1" ht="12.75">
      <c r="A3" s="2"/>
      <c r="B3" s="2"/>
      <c r="C3" s="2"/>
      <c r="D3" s="2"/>
      <c r="E3" s="1" t="s">
        <v>2</v>
      </c>
    </row>
    <row r="4" spans="1:5" s="1" customFormat="1" ht="12.75">
      <c r="A4" s="2" t="s">
        <v>184</v>
      </c>
      <c r="B4" s="2"/>
      <c r="C4" s="2"/>
      <c r="D4" s="2"/>
      <c r="E4" s="1" t="s">
        <v>3</v>
      </c>
    </row>
    <row r="5" spans="1:5" s="1" customFormat="1" ht="12.75">
      <c r="A5" s="2" t="s">
        <v>185</v>
      </c>
      <c r="B5" s="2"/>
      <c r="C5" s="2"/>
      <c r="D5" s="2"/>
      <c r="E5" s="1" t="s">
        <v>4</v>
      </c>
    </row>
    <row r="6" spans="1:4" s="1" customFormat="1" ht="12.75">
      <c r="A6" s="2"/>
      <c r="B6" s="2"/>
      <c r="C6" s="2"/>
      <c r="D6" s="2"/>
    </row>
    <row r="7" s="1" customFormat="1" ht="12.75">
      <c r="A7" s="1" t="s">
        <v>5</v>
      </c>
    </row>
    <row r="8" s="1" customFormat="1" ht="12.75"/>
    <row r="9" s="1" customFormat="1" ht="12.75">
      <c r="A9" s="46" t="s">
        <v>6</v>
      </c>
    </row>
    <row r="10" s="1" customFormat="1" ht="12.75">
      <c r="A10" s="47" t="s">
        <v>186</v>
      </c>
    </row>
    <row r="11" s="1" customFormat="1" ht="12.75">
      <c r="A11" s="46" t="s">
        <v>7</v>
      </c>
    </row>
    <row r="12" s="1" customFormat="1" ht="12.75">
      <c r="A12" s="46" t="s">
        <v>187</v>
      </c>
    </row>
    <row r="13" s="1" customFormat="1" ht="12.75">
      <c r="A13" s="46"/>
    </row>
    <row r="14" s="1" customFormat="1" ht="12.75">
      <c r="A14" s="46" t="s">
        <v>8</v>
      </c>
    </row>
    <row r="15" spans="1:3" s="1" customFormat="1" ht="12.75">
      <c r="A15" s="46"/>
      <c r="B15" s="48" t="s">
        <v>9</v>
      </c>
      <c r="C15" s="49">
        <v>0.5</v>
      </c>
    </row>
    <row r="16" spans="1:3" s="1" customFormat="1" ht="12.75">
      <c r="A16" s="46"/>
      <c r="B16" s="48" t="s">
        <v>10</v>
      </c>
      <c r="C16" s="49">
        <v>0.4</v>
      </c>
    </row>
    <row r="17" spans="1:3" s="1" customFormat="1" ht="12.75">
      <c r="A17" s="46"/>
      <c r="B17" s="48" t="s">
        <v>11</v>
      </c>
      <c r="C17" s="49">
        <v>0.1</v>
      </c>
    </row>
    <row r="18" s="1" customFormat="1" ht="13.5" customHeight="1">
      <c r="A18" s="46"/>
    </row>
    <row r="19" s="1" customFormat="1" ht="13.5" customHeight="1">
      <c r="A19" s="46" t="s">
        <v>12</v>
      </c>
    </row>
    <row r="20" s="1" customFormat="1" ht="12.75">
      <c r="A20" s="46" t="s">
        <v>13</v>
      </c>
    </row>
    <row r="21" s="1" customFormat="1" ht="12.75">
      <c r="A21" s="46" t="s">
        <v>188</v>
      </c>
    </row>
    <row r="22" s="1" customFormat="1" ht="12.75">
      <c r="A22" s="46" t="s">
        <v>189</v>
      </c>
    </row>
    <row r="23" spans="1:2" s="1" customFormat="1" ht="12.75">
      <c r="A23" s="50" t="s">
        <v>190</v>
      </c>
      <c r="B23" s="51"/>
    </row>
    <row r="24" s="1" customFormat="1" ht="12.75">
      <c r="A24" s="46" t="s">
        <v>191</v>
      </c>
    </row>
    <row r="25" s="1" customFormat="1" ht="12.75">
      <c r="A25" s="46"/>
    </row>
    <row r="26" s="1" customFormat="1" ht="12.75">
      <c r="A26" s="4"/>
    </row>
    <row r="27" s="1" customFormat="1" ht="12.75">
      <c r="A27" s="46" t="s">
        <v>14</v>
      </c>
    </row>
    <row r="28" s="1" customFormat="1" ht="12.75">
      <c r="A28" s="46" t="s">
        <v>15</v>
      </c>
    </row>
    <row r="29" s="1" customFormat="1" ht="12.75">
      <c r="A29" s="46" t="s">
        <v>16</v>
      </c>
    </row>
    <row r="30" s="1" customFormat="1" ht="12.75">
      <c r="A30" s="46" t="s">
        <v>17</v>
      </c>
    </row>
    <row r="31" s="1" customFormat="1" ht="12.75">
      <c r="A31" s="46" t="s">
        <v>18</v>
      </c>
    </row>
    <row r="32" s="1" customFormat="1" ht="12.75">
      <c r="A32" s="46" t="s">
        <v>19</v>
      </c>
    </row>
    <row r="33" s="1" customFormat="1" ht="13.5" thickBot="1">
      <c r="A33" s="46"/>
    </row>
    <row r="34" spans="1:10" s="1" customFormat="1" ht="12.75">
      <c r="A34" s="52" t="s">
        <v>192</v>
      </c>
      <c r="B34" s="53"/>
      <c r="C34" s="53"/>
      <c r="D34" s="53"/>
      <c r="E34" s="53"/>
      <c r="F34" s="53"/>
      <c r="G34" s="53"/>
      <c r="H34" s="53"/>
      <c r="I34" s="53"/>
      <c r="J34" s="54"/>
    </row>
    <row r="35" spans="1:10" s="1" customFormat="1" ht="12.75">
      <c r="A35" s="55" t="s">
        <v>193</v>
      </c>
      <c r="B35" s="2"/>
      <c r="C35" s="2"/>
      <c r="D35" s="2"/>
      <c r="E35" s="2"/>
      <c r="F35" s="2"/>
      <c r="G35" s="2"/>
      <c r="H35" s="2"/>
      <c r="I35" s="2"/>
      <c r="J35" s="56"/>
    </row>
    <row r="36" spans="1:10" s="1" customFormat="1" ht="13.5" thickBot="1">
      <c r="A36" s="57" t="s">
        <v>194</v>
      </c>
      <c r="B36" s="58"/>
      <c r="C36" s="58"/>
      <c r="D36" s="58"/>
      <c r="E36" s="58"/>
      <c r="F36" s="58"/>
      <c r="G36" s="58"/>
      <c r="H36" s="58"/>
      <c r="I36" s="58"/>
      <c r="J36" s="59"/>
    </row>
    <row r="37" s="1" customFormat="1" ht="12.75"/>
    <row r="38" spans="1:10" s="1" customFormat="1" ht="12.75">
      <c r="A38" s="60" t="s">
        <v>195</v>
      </c>
      <c r="B38" s="60"/>
      <c r="C38" s="60"/>
      <c r="D38" s="60"/>
      <c r="E38" s="60"/>
      <c r="F38" s="60"/>
      <c r="G38" s="60"/>
      <c r="H38" s="60"/>
      <c r="I38" s="60"/>
      <c r="J38" s="60"/>
    </row>
    <row r="39" spans="1:10" s="1" customFormat="1" ht="12.75">
      <c r="A39" s="60" t="s">
        <v>196</v>
      </c>
      <c r="B39" s="60"/>
      <c r="C39" s="60"/>
      <c r="D39" s="60"/>
      <c r="E39" s="60"/>
      <c r="F39" s="60"/>
      <c r="G39" s="60"/>
      <c r="H39" s="60"/>
      <c r="I39" s="60"/>
      <c r="J39" s="60"/>
    </row>
    <row r="40" s="1" customFormat="1" ht="12.75">
      <c r="A40" s="3"/>
    </row>
    <row r="41" s="1" customFormat="1" ht="13.5" thickBot="1">
      <c r="A41" s="3"/>
    </row>
    <row r="42" spans="1:9" ht="51" customHeight="1" thickBot="1">
      <c r="A42" s="64" t="s">
        <v>20</v>
      </c>
      <c r="B42" s="65"/>
      <c r="C42" s="65"/>
      <c r="D42" s="65"/>
      <c r="E42" s="65"/>
      <c r="F42" s="65"/>
      <c r="G42" s="65"/>
      <c r="H42" s="65"/>
      <c r="I42" s="66"/>
    </row>
    <row r="43" spans="1:9" ht="26.25" thickBot="1">
      <c r="A43" s="5" t="s">
        <v>21</v>
      </c>
      <c r="B43" s="6" t="s">
        <v>22</v>
      </c>
      <c r="C43" s="7" t="s">
        <v>23</v>
      </c>
      <c r="D43" s="8" t="s">
        <v>24</v>
      </c>
      <c r="E43" s="9" t="s">
        <v>25</v>
      </c>
      <c r="F43" s="9" t="s">
        <v>26</v>
      </c>
      <c r="G43" s="9" t="s">
        <v>27</v>
      </c>
      <c r="H43" s="10" t="s">
        <v>28</v>
      </c>
      <c r="I43" s="8" t="s">
        <v>29</v>
      </c>
    </row>
    <row r="44" spans="1:9" ht="15.75" customHeight="1">
      <c r="A44" s="11" t="s">
        <v>30</v>
      </c>
      <c r="B44" s="11"/>
      <c r="C44" s="11"/>
      <c r="D44" s="12"/>
      <c r="E44" s="11" t="s">
        <v>31</v>
      </c>
      <c r="F44" s="11">
        <v>6</v>
      </c>
      <c r="G44" s="11">
        <v>12</v>
      </c>
      <c r="H44" s="13"/>
      <c r="I44" s="13">
        <f>H44*G44</f>
        <v>0</v>
      </c>
    </row>
    <row r="45" spans="1:9" ht="15.75" customHeight="1">
      <c r="A45" s="11" t="s">
        <v>32</v>
      </c>
      <c r="B45" s="11"/>
      <c r="C45" s="11"/>
      <c r="D45" s="12"/>
      <c r="E45" s="11" t="s">
        <v>33</v>
      </c>
      <c r="F45" s="11">
        <v>40</v>
      </c>
      <c r="G45" s="11">
        <v>50</v>
      </c>
      <c r="H45" s="13"/>
      <c r="I45" s="13">
        <f>H45*G45</f>
        <v>0</v>
      </c>
    </row>
    <row r="46" spans="1:9" ht="12.75">
      <c r="A46" s="14" t="s">
        <v>34</v>
      </c>
      <c r="B46" s="14"/>
      <c r="C46" s="14"/>
      <c r="D46" s="15"/>
      <c r="E46" s="15"/>
      <c r="F46" s="15"/>
      <c r="G46" s="15">
        <f>SUM(G44:G45)</f>
        <v>62</v>
      </c>
      <c r="H46" s="15"/>
      <c r="I46" s="16">
        <f>SUM(I44:I45)</f>
        <v>0</v>
      </c>
    </row>
    <row r="47" spans="1:9" ht="25.5">
      <c r="A47" s="5" t="s">
        <v>35</v>
      </c>
      <c r="B47" s="6" t="s">
        <v>22</v>
      </c>
      <c r="C47" s="17" t="s">
        <v>23</v>
      </c>
      <c r="D47" s="8" t="s">
        <v>24</v>
      </c>
      <c r="E47" s="9" t="s">
        <v>25</v>
      </c>
      <c r="F47" s="9" t="s">
        <v>26</v>
      </c>
      <c r="G47" s="9" t="s">
        <v>27</v>
      </c>
      <c r="H47" s="10" t="s">
        <v>28</v>
      </c>
      <c r="I47" s="8" t="s">
        <v>29</v>
      </c>
    </row>
    <row r="48" spans="1:9" ht="15.75" customHeight="1">
      <c r="A48" s="11" t="s">
        <v>36</v>
      </c>
      <c r="B48" s="11"/>
      <c r="C48" s="11"/>
      <c r="D48" s="12"/>
      <c r="E48" s="11" t="s">
        <v>37</v>
      </c>
      <c r="F48" s="11">
        <v>120</v>
      </c>
      <c r="G48" s="11">
        <v>160</v>
      </c>
      <c r="H48" s="13"/>
      <c r="I48" s="13">
        <f>H48*G48</f>
        <v>0</v>
      </c>
    </row>
    <row r="49" spans="1:9" ht="15.75" customHeight="1">
      <c r="A49" s="11" t="s">
        <v>38</v>
      </c>
      <c r="B49" s="11"/>
      <c r="C49" s="11"/>
      <c r="D49" s="12"/>
      <c r="E49" s="11" t="s">
        <v>37</v>
      </c>
      <c r="F49" s="11">
        <v>10</v>
      </c>
      <c r="G49" s="11">
        <v>20</v>
      </c>
      <c r="H49" s="13"/>
      <c r="I49" s="13">
        <f>H49*G49</f>
        <v>0</v>
      </c>
    </row>
    <row r="50" spans="1:9" ht="12.75">
      <c r="A50" s="14" t="s">
        <v>34</v>
      </c>
      <c r="B50" s="14"/>
      <c r="C50" s="14"/>
      <c r="D50" s="15"/>
      <c r="E50" s="15"/>
      <c r="F50" s="15"/>
      <c r="G50" s="15">
        <f>SUM(G48:G49)</f>
        <v>180</v>
      </c>
      <c r="H50" s="15"/>
      <c r="I50" s="16">
        <f>SUM(I48:I49)</f>
        <v>0</v>
      </c>
    </row>
    <row r="51" spans="1:9" ht="25.5">
      <c r="A51" s="5" t="s">
        <v>39</v>
      </c>
      <c r="B51" s="6" t="s">
        <v>22</v>
      </c>
      <c r="C51" s="17" t="s">
        <v>23</v>
      </c>
      <c r="D51" s="8" t="s">
        <v>24</v>
      </c>
      <c r="E51" s="9" t="s">
        <v>25</v>
      </c>
      <c r="F51" s="9" t="s">
        <v>26</v>
      </c>
      <c r="G51" s="9" t="s">
        <v>27</v>
      </c>
      <c r="H51" s="10" t="s">
        <v>28</v>
      </c>
      <c r="I51" s="8" t="s">
        <v>29</v>
      </c>
    </row>
    <row r="52" spans="1:9" ht="16.5" customHeight="1">
      <c r="A52" s="11" t="s">
        <v>40</v>
      </c>
      <c r="B52" s="11"/>
      <c r="C52" s="11"/>
      <c r="D52" s="12"/>
      <c r="E52" s="11" t="s">
        <v>25</v>
      </c>
      <c r="F52" s="11">
        <v>300</v>
      </c>
      <c r="G52" s="11">
        <v>500</v>
      </c>
      <c r="H52" s="13"/>
      <c r="I52" s="13">
        <f aca="true" t="shared" si="0" ref="I52:I64">H52*G52</f>
        <v>0</v>
      </c>
    </row>
    <row r="53" spans="1:9" ht="16.5" customHeight="1">
      <c r="A53" s="11" t="s">
        <v>41</v>
      </c>
      <c r="B53" s="11"/>
      <c r="C53" s="11"/>
      <c r="D53" s="12"/>
      <c r="E53" s="11" t="s">
        <v>25</v>
      </c>
      <c r="F53" s="11">
        <v>300</v>
      </c>
      <c r="G53" s="11">
        <v>500</v>
      </c>
      <c r="H53" s="13"/>
      <c r="I53" s="13">
        <f t="shared" si="0"/>
        <v>0</v>
      </c>
    </row>
    <row r="54" spans="1:9" ht="16.5" customHeight="1">
      <c r="A54" s="11" t="s">
        <v>42</v>
      </c>
      <c r="B54" s="11"/>
      <c r="C54" s="11"/>
      <c r="D54" s="12"/>
      <c r="E54" s="11" t="s">
        <v>25</v>
      </c>
      <c r="F54" s="11">
        <v>300</v>
      </c>
      <c r="G54" s="11">
        <v>500</v>
      </c>
      <c r="H54" s="13"/>
      <c r="I54" s="13">
        <f t="shared" si="0"/>
        <v>0</v>
      </c>
    </row>
    <row r="55" spans="1:9" ht="16.5" customHeight="1">
      <c r="A55" s="11" t="s">
        <v>43</v>
      </c>
      <c r="B55" s="11"/>
      <c r="C55" s="11"/>
      <c r="D55" s="12"/>
      <c r="E55" s="11" t="s">
        <v>25</v>
      </c>
      <c r="F55" s="11">
        <v>200</v>
      </c>
      <c r="G55" s="11">
        <v>300</v>
      </c>
      <c r="H55" s="13"/>
      <c r="I55" s="13">
        <f t="shared" si="0"/>
        <v>0</v>
      </c>
    </row>
    <row r="56" spans="1:9" ht="16.5" customHeight="1">
      <c r="A56" s="11" t="s">
        <v>44</v>
      </c>
      <c r="B56" s="11"/>
      <c r="C56" s="11"/>
      <c r="D56" s="12"/>
      <c r="E56" s="11" t="s">
        <v>25</v>
      </c>
      <c r="F56" s="11">
        <v>200</v>
      </c>
      <c r="G56" s="11">
        <v>250</v>
      </c>
      <c r="H56" s="13"/>
      <c r="I56" s="13">
        <f t="shared" si="0"/>
        <v>0</v>
      </c>
    </row>
    <row r="57" spans="1:9" ht="16.5" customHeight="1">
      <c r="A57" s="11" t="s">
        <v>45</v>
      </c>
      <c r="B57" s="11"/>
      <c r="C57" s="11"/>
      <c r="D57" s="12"/>
      <c r="E57" s="11" t="s">
        <v>25</v>
      </c>
      <c r="F57" s="11">
        <v>200</v>
      </c>
      <c r="G57" s="11">
        <v>250</v>
      </c>
      <c r="H57" s="13"/>
      <c r="I57" s="13">
        <f t="shared" si="0"/>
        <v>0</v>
      </c>
    </row>
    <row r="58" spans="1:9" ht="16.5" customHeight="1">
      <c r="A58" s="11" t="s">
        <v>46</v>
      </c>
      <c r="B58" s="11"/>
      <c r="C58" s="11"/>
      <c r="D58" s="12"/>
      <c r="E58" s="11" t="s">
        <v>25</v>
      </c>
      <c r="F58" s="11">
        <v>200</v>
      </c>
      <c r="G58" s="11">
        <v>250</v>
      </c>
      <c r="H58" s="13"/>
      <c r="I58" s="13">
        <f t="shared" si="0"/>
        <v>0</v>
      </c>
    </row>
    <row r="59" spans="1:9" ht="16.5" customHeight="1">
      <c r="A59" s="11" t="s">
        <v>47</v>
      </c>
      <c r="B59" s="11"/>
      <c r="C59" s="11"/>
      <c r="D59" s="12"/>
      <c r="E59" s="11" t="s">
        <v>25</v>
      </c>
      <c r="F59" s="11">
        <v>500</v>
      </c>
      <c r="G59" s="11">
        <v>600</v>
      </c>
      <c r="H59" s="13"/>
      <c r="I59" s="13">
        <f t="shared" si="0"/>
        <v>0</v>
      </c>
    </row>
    <row r="60" spans="1:9" ht="16.5" customHeight="1">
      <c r="A60" s="11" t="s">
        <v>48</v>
      </c>
      <c r="B60" s="11"/>
      <c r="C60" s="11"/>
      <c r="D60" s="12"/>
      <c r="E60" s="11" t="s">
        <v>25</v>
      </c>
      <c r="F60" s="11">
        <v>1000</v>
      </c>
      <c r="G60" s="11">
        <v>1500</v>
      </c>
      <c r="H60" s="13"/>
      <c r="I60" s="13">
        <f t="shared" si="0"/>
        <v>0</v>
      </c>
    </row>
    <row r="61" spans="1:9" ht="16.5" customHeight="1">
      <c r="A61" s="11" t="s">
        <v>49</v>
      </c>
      <c r="B61" s="11"/>
      <c r="C61" s="11"/>
      <c r="D61" s="12"/>
      <c r="E61" s="11" t="s">
        <v>25</v>
      </c>
      <c r="F61" s="11">
        <v>1000</v>
      </c>
      <c r="G61" s="11">
        <v>1500</v>
      </c>
      <c r="H61" s="13"/>
      <c r="I61" s="13">
        <f t="shared" si="0"/>
        <v>0</v>
      </c>
    </row>
    <row r="62" spans="1:9" ht="16.5" customHeight="1">
      <c r="A62" s="11" t="s">
        <v>50</v>
      </c>
      <c r="B62" s="11"/>
      <c r="C62" s="11"/>
      <c r="D62" s="12"/>
      <c r="E62" s="11" t="s">
        <v>25</v>
      </c>
      <c r="F62" s="11">
        <v>500</v>
      </c>
      <c r="G62" s="11">
        <v>600</v>
      </c>
      <c r="H62" s="13"/>
      <c r="I62" s="13">
        <f t="shared" si="0"/>
        <v>0</v>
      </c>
    </row>
    <row r="63" spans="1:9" ht="16.5" customHeight="1">
      <c r="A63" s="11" t="s">
        <v>51</v>
      </c>
      <c r="B63" s="11"/>
      <c r="C63" s="11"/>
      <c r="D63" s="12"/>
      <c r="E63" s="11" t="s">
        <v>25</v>
      </c>
      <c r="F63" s="11">
        <v>500</v>
      </c>
      <c r="G63" s="11">
        <v>600</v>
      </c>
      <c r="H63" s="13"/>
      <c r="I63" s="13">
        <f t="shared" si="0"/>
        <v>0</v>
      </c>
    </row>
    <row r="64" spans="1:9" ht="16.5" customHeight="1">
      <c r="A64" s="11" t="s">
        <v>52</v>
      </c>
      <c r="B64" s="11"/>
      <c r="C64" s="11"/>
      <c r="D64" s="12"/>
      <c r="E64" s="11" t="s">
        <v>25</v>
      </c>
      <c r="F64" s="11">
        <v>500</v>
      </c>
      <c r="G64" s="11">
        <v>600</v>
      </c>
      <c r="H64" s="13"/>
      <c r="I64" s="13">
        <f t="shared" si="0"/>
        <v>0</v>
      </c>
    </row>
    <row r="65" spans="1:9" ht="16.5" customHeight="1">
      <c r="A65" s="14" t="s">
        <v>34</v>
      </c>
      <c r="B65" s="14"/>
      <c r="C65" s="14"/>
      <c r="D65" s="15"/>
      <c r="E65" s="15"/>
      <c r="F65" s="15"/>
      <c r="G65" s="15">
        <f>SUM(G42:G54)</f>
        <v>1984</v>
      </c>
      <c r="H65" s="15"/>
      <c r="I65" s="16">
        <f>SUM(I52:I64)</f>
        <v>0</v>
      </c>
    </row>
    <row r="66" spans="1:9" ht="29.25" customHeight="1">
      <c r="A66" s="5" t="s">
        <v>53</v>
      </c>
      <c r="B66" s="6" t="s">
        <v>22</v>
      </c>
      <c r="C66" s="17" t="s">
        <v>23</v>
      </c>
      <c r="D66" s="8" t="s">
        <v>24</v>
      </c>
      <c r="E66" s="9" t="s">
        <v>25</v>
      </c>
      <c r="F66" s="9" t="s">
        <v>26</v>
      </c>
      <c r="G66" s="9" t="s">
        <v>27</v>
      </c>
      <c r="H66" s="10" t="s">
        <v>28</v>
      </c>
      <c r="I66" s="8" t="s">
        <v>29</v>
      </c>
    </row>
    <row r="67" spans="1:9" ht="16.5" customHeight="1">
      <c r="A67" s="11" t="s">
        <v>54</v>
      </c>
      <c r="B67" s="11"/>
      <c r="C67" s="11"/>
      <c r="D67" s="12"/>
      <c r="E67" s="11" t="s">
        <v>25</v>
      </c>
      <c r="F67" s="11">
        <v>250</v>
      </c>
      <c r="G67" s="11">
        <v>300</v>
      </c>
      <c r="H67" s="13"/>
      <c r="I67" s="13">
        <f aca="true" t="shared" si="1" ref="I67:I74">H67*G67</f>
        <v>0</v>
      </c>
    </row>
    <row r="68" spans="1:9" ht="16.5" customHeight="1">
      <c r="A68" s="11" t="s">
        <v>55</v>
      </c>
      <c r="B68" s="11"/>
      <c r="C68" s="11"/>
      <c r="D68" s="12"/>
      <c r="E68" s="11" t="s">
        <v>25</v>
      </c>
      <c r="F68" s="11">
        <v>250</v>
      </c>
      <c r="G68" s="11">
        <v>300</v>
      </c>
      <c r="H68" s="13"/>
      <c r="I68" s="13">
        <f t="shared" si="1"/>
        <v>0</v>
      </c>
    </row>
    <row r="69" spans="1:9" ht="16.5" customHeight="1">
      <c r="A69" s="11" t="s">
        <v>56</v>
      </c>
      <c r="B69" s="11"/>
      <c r="C69" s="11"/>
      <c r="D69" s="12"/>
      <c r="E69" s="11" t="s">
        <v>25</v>
      </c>
      <c r="F69" s="11">
        <v>250</v>
      </c>
      <c r="G69" s="11">
        <v>300</v>
      </c>
      <c r="H69" s="13"/>
      <c r="I69" s="13">
        <f t="shared" si="1"/>
        <v>0</v>
      </c>
    </row>
    <row r="70" spans="1:9" ht="16.5" customHeight="1">
      <c r="A70" s="11" t="s">
        <v>57</v>
      </c>
      <c r="B70" s="11"/>
      <c r="C70" s="11"/>
      <c r="D70" s="12"/>
      <c r="E70" s="11" t="s">
        <v>25</v>
      </c>
      <c r="F70" s="11">
        <v>250</v>
      </c>
      <c r="G70" s="11">
        <v>300</v>
      </c>
      <c r="H70" s="13"/>
      <c r="I70" s="13">
        <f t="shared" si="1"/>
        <v>0</v>
      </c>
    </row>
    <row r="71" spans="1:9" ht="16.5" customHeight="1">
      <c r="A71" s="11" t="s">
        <v>58</v>
      </c>
      <c r="B71" s="11"/>
      <c r="C71" s="11"/>
      <c r="D71" s="12"/>
      <c r="E71" s="11" t="s">
        <v>37</v>
      </c>
      <c r="F71" s="11">
        <v>10</v>
      </c>
      <c r="G71" s="11">
        <v>15</v>
      </c>
      <c r="H71" s="13"/>
      <c r="I71" s="13">
        <f t="shared" si="1"/>
        <v>0</v>
      </c>
    </row>
    <row r="72" spans="1:9" ht="16.5" customHeight="1">
      <c r="A72" s="11" t="s">
        <v>59</v>
      </c>
      <c r="B72" s="11"/>
      <c r="C72" s="11"/>
      <c r="D72" s="12"/>
      <c r="E72" s="11" t="s">
        <v>25</v>
      </c>
      <c r="F72" s="11">
        <v>300</v>
      </c>
      <c r="G72" s="11">
        <v>350</v>
      </c>
      <c r="H72" s="13"/>
      <c r="I72" s="13">
        <f t="shared" si="1"/>
        <v>0</v>
      </c>
    </row>
    <row r="73" spans="1:9" ht="16.5" customHeight="1">
      <c r="A73" s="11" t="s">
        <v>60</v>
      </c>
      <c r="B73" s="11"/>
      <c r="C73" s="11"/>
      <c r="D73" s="12"/>
      <c r="E73" s="11" t="s">
        <v>25</v>
      </c>
      <c r="F73" s="11">
        <v>300</v>
      </c>
      <c r="G73" s="11">
        <v>350</v>
      </c>
      <c r="H73" s="13"/>
      <c r="I73" s="13">
        <f t="shared" si="1"/>
        <v>0</v>
      </c>
    </row>
    <row r="74" spans="1:9" ht="16.5" customHeight="1">
      <c r="A74" s="11" t="s">
        <v>61</v>
      </c>
      <c r="B74" s="11"/>
      <c r="C74" s="11"/>
      <c r="D74" s="12"/>
      <c r="E74" s="11" t="s">
        <v>25</v>
      </c>
      <c r="F74" s="11">
        <v>300</v>
      </c>
      <c r="G74" s="11">
        <v>350</v>
      </c>
      <c r="H74" s="13"/>
      <c r="I74" s="13">
        <f t="shared" si="1"/>
        <v>0</v>
      </c>
    </row>
    <row r="75" spans="1:9" ht="12.75">
      <c r="A75" s="14" t="s">
        <v>34</v>
      </c>
      <c r="B75" s="14"/>
      <c r="C75" s="14"/>
      <c r="D75" s="15"/>
      <c r="E75" s="15"/>
      <c r="F75" s="15"/>
      <c r="G75" s="15">
        <f>SUM(G67:G74)</f>
        <v>2265</v>
      </c>
      <c r="H75" s="15"/>
      <c r="I75" s="16">
        <f>SUM(I67:I74)</f>
        <v>0</v>
      </c>
    </row>
    <row r="76" spans="1:9" ht="25.5">
      <c r="A76" s="5" t="s">
        <v>62</v>
      </c>
      <c r="B76" s="6" t="s">
        <v>22</v>
      </c>
      <c r="C76" s="17" t="s">
        <v>23</v>
      </c>
      <c r="D76" s="8" t="s">
        <v>24</v>
      </c>
      <c r="E76" s="9" t="s">
        <v>25</v>
      </c>
      <c r="F76" s="9" t="s">
        <v>26</v>
      </c>
      <c r="G76" s="9" t="s">
        <v>27</v>
      </c>
      <c r="H76" s="10" t="s">
        <v>28</v>
      </c>
      <c r="I76" s="8" t="s">
        <v>29</v>
      </c>
    </row>
    <row r="77" spans="1:9" ht="18" customHeight="1">
      <c r="A77" s="11" t="s">
        <v>63</v>
      </c>
      <c r="B77" s="11"/>
      <c r="C77" s="11"/>
      <c r="D77" s="12"/>
      <c r="E77" s="11" t="s">
        <v>31</v>
      </c>
      <c r="F77" s="11">
        <v>20</v>
      </c>
      <c r="G77" s="11">
        <v>30</v>
      </c>
      <c r="H77" s="13"/>
      <c r="I77" s="13">
        <f>H77*G77</f>
        <v>0</v>
      </c>
    </row>
    <row r="78" spans="1:9" ht="18" customHeight="1">
      <c r="A78" s="11" t="s">
        <v>64</v>
      </c>
      <c r="B78" s="11"/>
      <c r="C78" s="11"/>
      <c r="D78" s="12"/>
      <c r="E78" s="11" t="s">
        <v>31</v>
      </c>
      <c r="F78" s="11">
        <v>10</v>
      </c>
      <c r="G78" s="11">
        <v>20</v>
      </c>
      <c r="H78" s="13"/>
      <c r="I78" s="13">
        <f>H78*G78</f>
        <v>0</v>
      </c>
    </row>
    <row r="79" spans="1:9" ht="18" customHeight="1">
      <c r="A79" s="18" t="s">
        <v>65</v>
      </c>
      <c r="B79" s="18"/>
      <c r="C79" s="18"/>
      <c r="D79" s="19"/>
      <c r="E79" s="18" t="s">
        <v>31</v>
      </c>
      <c r="F79" s="18">
        <v>200</v>
      </c>
      <c r="G79" s="18">
        <v>250</v>
      </c>
      <c r="H79" s="13"/>
      <c r="I79" s="13">
        <f>H79*G79</f>
        <v>0</v>
      </c>
    </row>
    <row r="80" spans="1:9" ht="18" customHeight="1">
      <c r="A80" s="11" t="s">
        <v>66</v>
      </c>
      <c r="B80" s="11"/>
      <c r="C80" s="11"/>
      <c r="D80" s="12"/>
      <c r="E80" s="11" t="s">
        <v>67</v>
      </c>
      <c r="F80" s="11">
        <v>18</v>
      </c>
      <c r="G80" s="11">
        <v>20</v>
      </c>
      <c r="H80" s="13"/>
      <c r="I80" s="13">
        <f>H80*G80</f>
        <v>0</v>
      </c>
    </row>
    <row r="81" spans="1:9" ht="12.75">
      <c r="A81" s="14" t="s">
        <v>34</v>
      </c>
      <c r="B81" s="14"/>
      <c r="C81" s="14"/>
      <c r="D81" s="15"/>
      <c r="E81" s="15"/>
      <c r="F81" s="15"/>
      <c r="G81" s="15">
        <f>SUM(G77:G80)</f>
        <v>320</v>
      </c>
      <c r="H81" s="15"/>
      <c r="I81" s="16">
        <f>SUM(I77:I80)</f>
        <v>0</v>
      </c>
    </row>
    <row r="82" spans="1:9" ht="25.5">
      <c r="A82" s="5" t="s">
        <v>68</v>
      </c>
      <c r="B82" s="6" t="s">
        <v>22</v>
      </c>
      <c r="C82" s="17" t="s">
        <v>23</v>
      </c>
      <c r="D82" s="8" t="s">
        <v>24</v>
      </c>
      <c r="E82" s="9" t="s">
        <v>25</v>
      </c>
      <c r="F82" s="9" t="s">
        <v>26</v>
      </c>
      <c r="G82" s="9" t="s">
        <v>27</v>
      </c>
      <c r="H82" s="10" t="s">
        <v>28</v>
      </c>
      <c r="I82" s="8" t="s">
        <v>29</v>
      </c>
    </row>
    <row r="83" spans="1:9" ht="18" customHeight="1">
      <c r="A83" s="18" t="s">
        <v>69</v>
      </c>
      <c r="B83" s="18"/>
      <c r="C83" s="18"/>
      <c r="D83" s="19"/>
      <c r="E83" s="18" t="s">
        <v>37</v>
      </c>
      <c r="F83" s="18">
        <v>60</v>
      </c>
      <c r="G83" s="18">
        <v>80</v>
      </c>
      <c r="H83" s="13"/>
      <c r="I83" s="13">
        <f aca="true" t="shared" si="2" ref="I83:I89">H83*G83</f>
        <v>0</v>
      </c>
    </row>
    <row r="84" spans="1:9" ht="18" customHeight="1">
      <c r="A84" s="18" t="s">
        <v>59</v>
      </c>
      <c r="B84" s="18"/>
      <c r="C84" s="18"/>
      <c r="D84" s="19"/>
      <c r="E84" s="18" t="s">
        <v>25</v>
      </c>
      <c r="F84" s="18">
        <v>200</v>
      </c>
      <c r="G84" s="18">
        <v>250</v>
      </c>
      <c r="H84" s="13"/>
      <c r="I84" s="13">
        <f t="shared" si="2"/>
        <v>0</v>
      </c>
    </row>
    <row r="85" spans="1:9" ht="18" customHeight="1">
      <c r="A85" s="18" t="s">
        <v>60</v>
      </c>
      <c r="B85" s="18"/>
      <c r="C85" s="18"/>
      <c r="D85" s="19"/>
      <c r="E85" s="18" t="s">
        <v>25</v>
      </c>
      <c r="F85" s="18">
        <v>300</v>
      </c>
      <c r="G85" s="18">
        <v>350</v>
      </c>
      <c r="H85" s="13"/>
      <c r="I85" s="13">
        <f t="shared" si="2"/>
        <v>0</v>
      </c>
    </row>
    <row r="86" spans="1:9" ht="18" customHeight="1">
      <c r="A86" s="18" t="s">
        <v>61</v>
      </c>
      <c r="B86" s="18"/>
      <c r="C86" s="18"/>
      <c r="D86" s="19"/>
      <c r="E86" s="18" t="s">
        <v>25</v>
      </c>
      <c r="F86" s="18">
        <v>300</v>
      </c>
      <c r="G86" s="18">
        <v>350</v>
      </c>
      <c r="H86" s="13"/>
      <c r="I86" s="13">
        <f t="shared" si="2"/>
        <v>0</v>
      </c>
    </row>
    <row r="87" spans="1:9" ht="18" customHeight="1">
      <c r="A87" s="18" t="s">
        <v>70</v>
      </c>
      <c r="B87" s="18"/>
      <c r="C87" s="18"/>
      <c r="D87" s="19"/>
      <c r="E87" s="18" t="s">
        <v>25</v>
      </c>
      <c r="F87" s="18">
        <v>500</v>
      </c>
      <c r="G87" s="18">
        <v>600</v>
      </c>
      <c r="H87" s="13"/>
      <c r="I87" s="13">
        <f t="shared" si="2"/>
        <v>0</v>
      </c>
    </row>
    <row r="88" spans="1:9" ht="18" customHeight="1">
      <c r="A88" s="18" t="s">
        <v>71</v>
      </c>
      <c r="B88" s="18"/>
      <c r="C88" s="18"/>
      <c r="D88" s="19"/>
      <c r="E88" s="18" t="s">
        <v>25</v>
      </c>
      <c r="F88" s="18">
        <v>500</v>
      </c>
      <c r="G88" s="18">
        <v>600</v>
      </c>
      <c r="H88" s="13"/>
      <c r="I88" s="13">
        <f t="shared" si="2"/>
        <v>0</v>
      </c>
    </row>
    <row r="89" spans="1:9" ht="18" customHeight="1">
      <c r="A89" s="18" t="s">
        <v>72</v>
      </c>
      <c r="B89" s="18"/>
      <c r="C89" s="18"/>
      <c r="D89" s="19"/>
      <c r="E89" s="18" t="s">
        <v>25</v>
      </c>
      <c r="F89" s="18">
        <v>1200</v>
      </c>
      <c r="G89" s="18">
        <v>1500</v>
      </c>
      <c r="H89" s="13"/>
      <c r="I89" s="13">
        <f t="shared" si="2"/>
        <v>0</v>
      </c>
    </row>
    <row r="90" spans="1:9" ht="12.75">
      <c r="A90" s="14" t="s">
        <v>34</v>
      </c>
      <c r="B90" s="14"/>
      <c r="C90" s="14"/>
      <c r="D90" s="15"/>
      <c r="E90" s="15"/>
      <c r="F90" s="15"/>
      <c r="G90" s="15">
        <f>SUM(G83:G89)</f>
        <v>3730</v>
      </c>
      <c r="H90" s="15"/>
      <c r="I90" s="16">
        <f>SUM(I83:I89)</f>
        <v>0</v>
      </c>
    </row>
    <row r="91" spans="1:9" ht="25.5">
      <c r="A91" s="5" t="s">
        <v>73</v>
      </c>
      <c r="B91" s="6" t="s">
        <v>22</v>
      </c>
      <c r="C91" s="17" t="s">
        <v>23</v>
      </c>
      <c r="D91" s="8" t="s">
        <v>24</v>
      </c>
      <c r="E91" s="9" t="s">
        <v>25</v>
      </c>
      <c r="F91" s="9" t="s">
        <v>26</v>
      </c>
      <c r="G91" s="9" t="s">
        <v>27</v>
      </c>
      <c r="H91" s="10" t="s">
        <v>28</v>
      </c>
      <c r="I91" s="8" t="s">
        <v>29</v>
      </c>
    </row>
    <row r="92" spans="1:9" ht="18" customHeight="1">
      <c r="A92" s="11" t="s">
        <v>74</v>
      </c>
      <c r="B92" s="11"/>
      <c r="C92" s="11"/>
      <c r="D92" s="12"/>
      <c r="E92" s="11" t="s">
        <v>25</v>
      </c>
      <c r="F92" s="11">
        <v>4</v>
      </c>
      <c r="G92" s="11">
        <v>6</v>
      </c>
      <c r="H92" s="13"/>
      <c r="I92" s="13">
        <f aca="true" t="shared" si="3" ref="I92:I97">H92*G92</f>
        <v>0</v>
      </c>
    </row>
    <row r="93" spans="1:9" ht="18" customHeight="1">
      <c r="A93" s="11" t="s">
        <v>75</v>
      </c>
      <c r="B93" s="11"/>
      <c r="C93" s="11"/>
      <c r="D93" s="12"/>
      <c r="E93" s="11" t="s">
        <v>37</v>
      </c>
      <c r="F93" s="11">
        <v>8</v>
      </c>
      <c r="G93" s="11">
        <v>10</v>
      </c>
      <c r="H93" s="13"/>
      <c r="I93" s="13">
        <f t="shared" si="3"/>
        <v>0</v>
      </c>
    </row>
    <row r="94" spans="1:9" ht="15" customHeight="1">
      <c r="A94" s="11" t="s">
        <v>76</v>
      </c>
      <c r="B94" s="11"/>
      <c r="C94" s="11"/>
      <c r="D94" s="12"/>
      <c r="E94" s="11" t="s">
        <v>25</v>
      </c>
      <c r="F94" s="11">
        <v>96</v>
      </c>
      <c r="G94" s="11">
        <v>120</v>
      </c>
      <c r="H94" s="13"/>
      <c r="I94" s="13">
        <f t="shared" si="3"/>
        <v>0</v>
      </c>
    </row>
    <row r="95" spans="1:9" ht="15" customHeight="1">
      <c r="A95" s="11" t="s">
        <v>77</v>
      </c>
      <c r="B95" s="11"/>
      <c r="C95" s="11"/>
      <c r="D95" s="12"/>
      <c r="E95" s="11" t="s">
        <v>37</v>
      </c>
      <c r="F95" s="11">
        <v>2</v>
      </c>
      <c r="G95" s="11">
        <v>6</v>
      </c>
      <c r="H95" s="13"/>
      <c r="I95" s="13">
        <f t="shared" si="3"/>
        <v>0</v>
      </c>
    </row>
    <row r="96" spans="1:9" ht="15" customHeight="1">
      <c r="A96" s="11" t="s">
        <v>78</v>
      </c>
      <c r="B96" s="11"/>
      <c r="C96" s="11"/>
      <c r="D96" s="12"/>
      <c r="E96" s="11" t="s">
        <v>37</v>
      </c>
      <c r="F96" s="11">
        <v>6</v>
      </c>
      <c r="G96" s="11">
        <v>12</v>
      </c>
      <c r="H96" s="13"/>
      <c r="I96" s="13">
        <f t="shared" si="3"/>
        <v>0</v>
      </c>
    </row>
    <row r="97" spans="1:9" ht="15" customHeight="1">
      <c r="A97" s="11" t="s">
        <v>79</v>
      </c>
      <c r="B97" s="11"/>
      <c r="C97" s="11"/>
      <c r="D97" s="12"/>
      <c r="E97" s="11" t="s">
        <v>37</v>
      </c>
      <c r="F97" s="11">
        <v>30</v>
      </c>
      <c r="G97" s="11">
        <v>40</v>
      </c>
      <c r="H97" s="13"/>
      <c r="I97" s="13">
        <f t="shared" si="3"/>
        <v>0</v>
      </c>
    </row>
    <row r="98" spans="1:9" ht="12.75">
      <c r="A98" s="14" t="s">
        <v>34</v>
      </c>
      <c r="B98" s="14"/>
      <c r="C98" s="14"/>
      <c r="D98" s="15"/>
      <c r="E98" s="15"/>
      <c r="F98" s="15"/>
      <c r="G98" s="15">
        <f>SUM(G93:G97)</f>
        <v>188</v>
      </c>
      <c r="H98" s="15"/>
      <c r="I98" s="16">
        <f>SUM(I92:I97)</f>
        <v>0</v>
      </c>
    </row>
    <row r="99" spans="1:9" ht="25.5">
      <c r="A99" s="5" t="s">
        <v>80</v>
      </c>
      <c r="B99" s="6" t="s">
        <v>22</v>
      </c>
      <c r="C99" s="17" t="s">
        <v>23</v>
      </c>
      <c r="D99" s="8" t="s">
        <v>24</v>
      </c>
      <c r="E99" s="9" t="s">
        <v>25</v>
      </c>
      <c r="F99" s="9" t="s">
        <v>26</v>
      </c>
      <c r="G99" s="9" t="s">
        <v>27</v>
      </c>
      <c r="H99" s="10" t="s">
        <v>28</v>
      </c>
      <c r="I99" s="8" t="s">
        <v>29</v>
      </c>
    </row>
    <row r="100" spans="1:9" ht="15" customHeight="1">
      <c r="A100" s="11" t="s">
        <v>81</v>
      </c>
      <c r="B100" s="11"/>
      <c r="C100" s="11"/>
      <c r="D100" s="12"/>
      <c r="E100" s="11" t="s">
        <v>25</v>
      </c>
      <c r="F100" s="11">
        <v>480</v>
      </c>
      <c r="G100" s="11">
        <v>900</v>
      </c>
      <c r="H100" s="13"/>
      <c r="I100" s="13">
        <f aca="true" t="shared" si="4" ref="I100:I133">H100*G100</f>
        <v>0</v>
      </c>
    </row>
    <row r="101" spans="1:9" ht="15" customHeight="1">
      <c r="A101" s="11" t="s">
        <v>82</v>
      </c>
      <c r="B101" s="11"/>
      <c r="C101" s="11"/>
      <c r="D101" s="12"/>
      <c r="E101" s="11" t="s">
        <v>25</v>
      </c>
      <c r="F101" s="11">
        <v>100</v>
      </c>
      <c r="G101" s="11">
        <v>200</v>
      </c>
      <c r="H101" s="13"/>
      <c r="I101" s="13">
        <f t="shared" si="4"/>
        <v>0</v>
      </c>
    </row>
    <row r="102" spans="1:9" ht="15" customHeight="1">
      <c r="A102" s="11" t="s">
        <v>83</v>
      </c>
      <c r="B102" s="11"/>
      <c r="C102" s="11"/>
      <c r="D102" s="12"/>
      <c r="E102" s="11" t="s">
        <v>25</v>
      </c>
      <c r="F102" s="11">
        <v>500</v>
      </c>
      <c r="G102" s="11">
        <v>800</v>
      </c>
      <c r="H102" s="13"/>
      <c r="I102" s="13">
        <f t="shared" si="4"/>
        <v>0</v>
      </c>
    </row>
    <row r="103" spans="1:9" ht="15" customHeight="1">
      <c r="A103" s="11" t="s">
        <v>84</v>
      </c>
      <c r="B103" s="11"/>
      <c r="C103" s="11"/>
      <c r="D103" s="12"/>
      <c r="E103" s="11" t="s">
        <v>25</v>
      </c>
      <c r="F103" s="11">
        <v>80</v>
      </c>
      <c r="G103" s="11">
        <v>150</v>
      </c>
      <c r="H103" s="13"/>
      <c r="I103" s="13">
        <f t="shared" si="4"/>
        <v>0</v>
      </c>
    </row>
    <row r="104" spans="1:9" ht="15" customHeight="1">
      <c r="A104" s="11" t="s">
        <v>85</v>
      </c>
      <c r="B104" s="11"/>
      <c r="C104" s="11"/>
      <c r="D104" s="12"/>
      <c r="E104" s="11" t="s">
        <v>25</v>
      </c>
      <c r="F104" s="11">
        <v>600</v>
      </c>
      <c r="G104" s="11">
        <v>800</v>
      </c>
      <c r="H104" s="13"/>
      <c r="I104" s="13">
        <f t="shared" si="4"/>
        <v>0</v>
      </c>
    </row>
    <row r="105" spans="1:9" ht="15" customHeight="1">
      <c r="A105" s="11" t="s">
        <v>86</v>
      </c>
      <c r="B105" s="11"/>
      <c r="C105" s="11"/>
      <c r="D105" s="12"/>
      <c r="E105" s="11" t="s">
        <v>25</v>
      </c>
      <c r="F105" s="11">
        <v>450</v>
      </c>
      <c r="G105" s="11">
        <v>550</v>
      </c>
      <c r="H105" s="13"/>
      <c r="I105" s="13">
        <f t="shared" si="4"/>
        <v>0</v>
      </c>
    </row>
    <row r="106" spans="1:9" ht="15" customHeight="1">
      <c r="A106" s="11" t="s">
        <v>87</v>
      </c>
      <c r="B106" s="11"/>
      <c r="C106" s="11"/>
      <c r="D106" s="12"/>
      <c r="E106" s="11" t="s">
        <v>25</v>
      </c>
      <c r="F106" s="11">
        <v>400</v>
      </c>
      <c r="G106" s="11">
        <v>600</v>
      </c>
      <c r="H106" s="13"/>
      <c r="I106" s="13">
        <f t="shared" si="4"/>
        <v>0</v>
      </c>
    </row>
    <row r="107" spans="1:9" ht="15" customHeight="1">
      <c r="A107" s="11" t="s">
        <v>88</v>
      </c>
      <c r="B107" s="11"/>
      <c r="C107" s="11"/>
      <c r="D107" s="12"/>
      <c r="E107" s="11" t="s">
        <v>25</v>
      </c>
      <c r="F107" s="11">
        <v>300</v>
      </c>
      <c r="G107" s="11">
        <v>600</v>
      </c>
      <c r="H107" s="13"/>
      <c r="I107" s="13">
        <f t="shared" si="4"/>
        <v>0</v>
      </c>
    </row>
    <row r="108" spans="1:9" ht="15" customHeight="1">
      <c r="A108" s="11" t="s">
        <v>89</v>
      </c>
      <c r="B108" s="11"/>
      <c r="C108" s="11"/>
      <c r="D108" s="12"/>
      <c r="E108" s="11" t="s">
        <v>25</v>
      </c>
      <c r="F108" s="11">
        <v>800</v>
      </c>
      <c r="G108" s="11">
        <v>1200</v>
      </c>
      <c r="H108" s="13"/>
      <c r="I108" s="13">
        <f t="shared" si="4"/>
        <v>0</v>
      </c>
    </row>
    <row r="109" spans="1:9" ht="15" customHeight="1">
      <c r="A109" s="11" t="s">
        <v>90</v>
      </c>
      <c r="B109" s="11"/>
      <c r="C109" s="11"/>
      <c r="D109" s="12"/>
      <c r="E109" s="11" t="s">
        <v>37</v>
      </c>
      <c r="F109" s="11">
        <v>2</v>
      </c>
      <c r="G109" s="11">
        <v>4</v>
      </c>
      <c r="H109" s="13"/>
      <c r="I109" s="13">
        <f t="shared" si="4"/>
        <v>0</v>
      </c>
    </row>
    <row r="110" spans="1:9" ht="15" customHeight="1">
      <c r="A110" s="11" t="s">
        <v>91</v>
      </c>
      <c r="B110" s="11"/>
      <c r="C110" s="11"/>
      <c r="D110" s="12"/>
      <c r="E110" s="11" t="s">
        <v>25</v>
      </c>
      <c r="F110" s="11">
        <v>200</v>
      </c>
      <c r="G110" s="11">
        <v>300</v>
      </c>
      <c r="H110" s="13"/>
      <c r="I110" s="13">
        <f t="shared" si="4"/>
        <v>0</v>
      </c>
    </row>
    <row r="111" spans="1:9" ht="15" customHeight="1">
      <c r="A111" s="11" t="s">
        <v>92</v>
      </c>
      <c r="B111" s="11"/>
      <c r="C111" s="11"/>
      <c r="D111" s="12"/>
      <c r="E111" s="11" t="s">
        <v>25</v>
      </c>
      <c r="F111" s="20">
        <v>600</v>
      </c>
      <c r="G111" s="21">
        <v>800</v>
      </c>
      <c r="H111" s="13"/>
      <c r="I111" s="13">
        <f t="shared" si="4"/>
        <v>0</v>
      </c>
    </row>
    <row r="112" spans="1:9" ht="15" customHeight="1">
      <c r="A112" s="11" t="s">
        <v>93</v>
      </c>
      <c r="B112" s="11"/>
      <c r="C112" s="11"/>
      <c r="D112" s="12"/>
      <c r="E112" s="11" t="s">
        <v>25</v>
      </c>
      <c r="F112" s="20">
        <v>600</v>
      </c>
      <c r="G112" s="21">
        <v>800</v>
      </c>
      <c r="H112" s="13"/>
      <c r="I112" s="13">
        <f t="shared" si="4"/>
        <v>0</v>
      </c>
    </row>
    <row r="113" spans="1:9" ht="15" customHeight="1">
      <c r="A113" s="11" t="s">
        <v>94</v>
      </c>
      <c r="B113" s="11"/>
      <c r="C113" s="11"/>
      <c r="D113" s="12"/>
      <c r="E113" s="11" t="s">
        <v>25</v>
      </c>
      <c r="F113" s="11">
        <v>600</v>
      </c>
      <c r="G113" s="11">
        <v>800</v>
      </c>
      <c r="H113" s="13"/>
      <c r="I113" s="13">
        <f t="shared" si="4"/>
        <v>0</v>
      </c>
    </row>
    <row r="114" spans="1:9" ht="15" customHeight="1">
      <c r="A114" s="11" t="s">
        <v>95</v>
      </c>
      <c r="B114" s="11"/>
      <c r="C114" s="11"/>
      <c r="D114" s="12"/>
      <c r="E114" s="11" t="s">
        <v>25</v>
      </c>
      <c r="F114" s="11">
        <v>1000</v>
      </c>
      <c r="G114" s="11">
        <v>1500</v>
      </c>
      <c r="H114" s="13"/>
      <c r="I114" s="13">
        <f t="shared" si="4"/>
        <v>0</v>
      </c>
    </row>
    <row r="115" spans="1:9" ht="15" customHeight="1">
      <c r="A115" s="11" t="s">
        <v>96</v>
      </c>
      <c r="B115" s="11"/>
      <c r="C115" s="11"/>
      <c r="D115" s="12"/>
      <c r="E115" s="11" t="s">
        <v>25</v>
      </c>
      <c r="F115" s="11">
        <v>500</v>
      </c>
      <c r="G115" s="11">
        <v>1000</v>
      </c>
      <c r="H115" s="13"/>
      <c r="I115" s="13">
        <f t="shared" si="4"/>
        <v>0</v>
      </c>
    </row>
    <row r="116" spans="1:9" ht="15" customHeight="1">
      <c r="A116" s="11" t="s">
        <v>97</v>
      </c>
      <c r="B116" s="11"/>
      <c r="C116" s="11"/>
      <c r="D116" s="12"/>
      <c r="E116" s="11" t="s">
        <v>25</v>
      </c>
      <c r="F116" s="11">
        <v>500</v>
      </c>
      <c r="G116" s="11">
        <v>800</v>
      </c>
      <c r="H116" s="13"/>
      <c r="I116" s="13">
        <f t="shared" si="4"/>
        <v>0</v>
      </c>
    </row>
    <row r="117" spans="1:9" ht="15" customHeight="1">
      <c r="A117" s="11" t="s">
        <v>98</v>
      </c>
      <c r="B117" s="11"/>
      <c r="C117" s="11"/>
      <c r="D117" s="12"/>
      <c r="E117" s="11" t="s">
        <v>25</v>
      </c>
      <c r="F117" s="11">
        <v>400</v>
      </c>
      <c r="G117" s="11">
        <v>800</v>
      </c>
      <c r="H117" s="13"/>
      <c r="I117" s="13">
        <f t="shared" si="4"/>
        <v>0</v>
      </c>
    </row>
    <row r="118" spans="1:9" ht="15" customHeight="1">
      <c r="A118" s="11" t="s">
        <v>99</v>
      </c>
      <c r="B118" s="11"/>
      <c r="C118" s="11"/>
      <c r="D118" s="12"/>
      <c r="E118" s="11" t="s">
        <v>25</v>
      </c>
      <c r="F118" s="11">
        <v>400</v>
      </c>
      <c r="G118" s="11">
        <v>600</v>
      </c>
      <c r="H118" s="13"/>
      <c r="I118" s="13">
        <f t="shared" si="4"/>
        <v>0</v>
      </c>
    </row>
    <row r="119" spans="1:9" ht="15" customHeight="1">
      <c r="A119" s="11" t="s">
        <v>100</v>
      </c>
      <c r="B119" s="11"/>
      <c r="C119" s="11"/>
      <c r="D119" s="12"/>
      <c r="E119" s="11" t="s">
        <v>25</v>
      </c>
      <c r="F119" s="11">
        <v>200</v>
      </c>
      <c r="G119" s="11">
        <v>400</v>
      </c>
      <c r="H119" s="13"/>
      <c r="I119" s="13">
        <f t="shared" si="4"/>
        <v>0</v>
      </c>
    </row>
    <row r="120" spans="1:9" ht="15" customHeight="1">
      <c r="A120" s="11" t="s">
        <v>101</v>
      </c>
      <c r="B120" s="11"/>
      <c r="C120" s="11"/>
      <c r="D120" s="12"/>
      <c r="E120" s="11" t="s">
        <v>25</v>
      </c>
      <c r="F120" s="11">
        <v>200</v>
      </c>
      <c r="G120" s="11">
        <v>300</v>
      </c>
      <c r="H120" s="13"/>
      <c r="I120" s="13">
        <f t="shared" si="4"/>
        <v>0</v>
      </c>
    </row>
    <row r="121" spans="1:9" ht="15" customHeight="1">
      <c r="A121" s="11" t="s">
        <v>102</v>
      </c>
      <c r="B121" s="11"/>
      <c r="C121" s="11"/>
      <c r="D121" s="12"/>
      <c r="E121" s="11" t="s">
        <v>25</v>
      </c>
      <c r="F121" s="11">
        <v>200</v>
      </c>
      <c r="G121" s="11">
        <v>600</v>
      </c>
      <c r="H121" s="13"/>
      <c r="I121" s="13">
        <f t="shared" si="4"/>
        <v>0</v>
      </c>
    </row>
    <row r="122" spans="1:9" ht="15" customHeight="1">
      <c r="A122" s="11" t="s">
        <v>103</v>
      </c>
      <c r="B122" s="11"/>
      <c r="C122" s="11"/>
      <c r="D122" s="12"/>
      <c r="E122" s="11" t="s">
        <v>25</v>
      </c>
      <c r="F122" s="11">
        <v>500</v>
      </c>
      <c r="G122" s="11">
        <v>600</v>
      </c>
      <c r="H122" s="13"/>
      <c r="I122" s="13">
        <f t="shared" si="4"/>
        <v>0</v>
      </c>
    </row>
    <row r="123" spans="1:9" ht="15" customHeight="1">
      <c r="A123" s="11" t="s">
        <v>104</v>
      </c>
      <c r="B123" s="22"/>
      <c r="C123" s="22"/>
      <c r="D123" s="23"/>
      <c r="E123" s="11" t="s">
        <v>25</v>
      </c>
      <c r="F123" s="11">
        <v>300</v>
      </c>
      <c r="G123" s="11">
        <v>500</v>
      </c>
      <c r="H123" s="13"/>
      <c r="I123" s="13">
        <f t="shared" si="4"/>
        <v>0</v>
      </c>
    </row>
    <row r="124" spans="1:9" ht="15" customHeight="1">
      <c r="A124" s="11" t="s">
        <v>105</v>
      </c>
      <c r="B124" s="22"/>
      <c r="C124" s="22"/>
      <c r="D124" s="23"/>
      <c r="E124" s="11" t="s">
        <v>25</v>
      </c>
      <c r="F124" s="11">
        <v>300</v>
      </c>
      <c r="G124" s="11">
        <v>500</v>
      </c>
      <c r="H124" s="13"/>
      <c r="I124" s="13">
        <f t="shared" si="4"/>
        <v>0</v>
      </c>
    </row>
    <row r="125" spans="1:9" ht="15" customHeight="1">
      <c r="A125" s="11" t="s">
        <v>106</v>
      </c>
      <c r="B125" s="22"/>
      <c r="C125" s="22"/>
      <c r="D125" s="23"/>
      <c r="E125" s="11" t="s">
        <v>25</v>
      </c>
      <c r="F125" s="11">
        <v>500</v>
      </c>
      <c r="G125" s="11">
        <v>800</v>
      </c>
      <c r="H125" s="13"/>
      <c r="I125" s="13">
        <f t="shared" si="4"/>
        <v>0</v>
      </c>
    </row>
    <row r="126" spans="1:9" ht="15" customHeight="1">
      <c r="A126" s="11" t="s">
        <v>107</v>
      </c>
      <c r="B126" s="22"/>
      <c r="C126" s="22"/>
      <c r="D126" s="23"/>
      <c r="E126" s="11" t="s">
        <v>25</v>
      </c>
      <c r="F126" s="11">
        <v>100</v>
      </c>
      <c r="G126" s="11">
        <v>200</v>
      </c>
      <c r="H126" s="13"/>
      <c r="I126" s="13">
        <f t="shared" si="4"/>
        <v>0</v>
      </c>
    </row>
    <row r="127" spans="1:9" ht="15" customHeight="1">
      <c r="A127" s="11" t="s">
        <v>108</v>
      </c>
      <c r="B127" s="22"/>
      <c r="C127" s="22"/>
      <c r="D127" s="23"/>
      <c r="E127" s="11" t="s">
        <v>25</v>
      </c>
      <c r="F127" s="11">
        <v>400</v>
      </c>
      <c r="G127" s="11">
        <v>480</v>
      </c>
      <c r="H127" s="13"/>
      <c r="I127" s="13">
        <f t="shared" si="4"/>
        <v>0</v>
      </c>
    </row>
    <row r="128" spans="1:9" ht="15" customHeight="1">
      <c r="A128" s="11" t="s">
        <v>109</v>
      </c>
      <c r="B128" s="22"/>
      <c r="C128" s="22"/>
      <c r="D128" s="23"/>
      <c r="E128" s="11" t="s">
        <v>25</v>
      </c>
      <c r="F128" s="11">
        <v>200</v>
      </c>
      <c r="G128" s="11">
        <v>300</v>
      </c>
      <c r="H128" s="13"/>
      <c r="I128" s="13">
        <f t="shared" si="4"/>
        <v>0</v>
      </c>
    </row>
    <row r="129" spans="1:9" ht="15" customHeight="1">
      <c r="A129" s="11" t="s">
        <v>110</v>
      </c>
      <c r="B129" s="22"/>
      <c r="C129" s="22"/>
      <c r="D129" s="23"/>
      <c r="E129" s="11" t="s">
        <v>25</v>
      </c>
      <c r="F129" s="11">
        <v>200</v>
      </c>
      <c r="G129" s="11">
        <v>400</v>
      </c>
      <c r="H129" s="13"/>
      <c r="I129" s="13">
        <f t="shared" si="4"/>
        <v>0</v>
      </c>
    </row>
    <row r="130" spans="1:9" ht="15" customHeight="1">
      <c r="A130" s="11" t="s">
        <v>111</v>
      </c>
      <c r="B130" s="22"/>
      <c r="C130" s="22"/>
      <c r="D130" s="23"/>
      <c r="E130" s="11" t="s">
        <v>25</v>
      </c>
      <c r="F130" s="11">
        <v>600</v>
      </c>
      <c r="G130" s="11">
        <v>800</v>
      </c>
      <c r="H130" s="13"/>
      <c r="I130" s="13">
        <f t="shared" si="4"/>
        <v>0</v>
      </c>
    </row>
    <row r="131" spans="1:9" ht="15" customHeight="1">
      <c r="A131" s="11" t="s">
        <v>112</v>
      </c>
      <c r="B131" s="22"/>
      <c r="C131" s="22"/>
      <c r="D131" s="23"/>
      <c r="E131" s="11" t="s">
        <v>25</v>
      </c>
      <c r="F131" s="11">
        <v>300</v>
      </c>
      <c r="G131" s="11">
        <v>400</v>
      </c>
      <c r="H131" s="13"/>
      <c r="I131" s="13">
        <f t="shared" si="4"/>
        <v>0</v>
      </c>
    </row>
    <row r="132" spans="1:9" ht="15" customHeight="1">
      <c r="A132" s="11" t="s">
        <v>113</v>
      </c>
      <c r="B132" s="22"/>
      <c r="C132" s="22"/>
      <c r="D132" s="23"/>
      <c r="E132" s="11" t="s">
        <v>25</v>
      </c>
      <c r="F132" s="11">
        <v>300</v>
      </c>
      <c r="G132" s="11">
        <v>500</v>
      </c>
      <c r="H132" s="13"/>
      <c r="I132" s="13">
        <f t="shared" si="4"/>
        <v>0</v>
      </c>
    </row>
    <row r="133" spans="1:9" ht="15" customHeight="1">
      <c r="A133" s="11" t="s">
        <v>114</v>
      </c>
      <c r="B133" s="22"/>
      <c r="C133" s="22"/>
      <c r="D133" s="23"/>
      <c r="E133" s="11" t="s">
        <v>25</v>
      </c>
      <c r="F133" s="11">
        <v>1000</v>
      </c>
      <c r="G133" s="11">
        <v>1200</v>
      </c>
      <c r="H133" s="13"/>
      <c r="I133" s="13">
        <f t="shared" si="4"/>
        <v>0</v>
      </c>
    </row>
    <row r="134" spans="1:9" ht="12.75">
      <c r="A134" s="14" t="s">
        <v>34</v>
      </c>
      <c r="B134" s="14"/>
      <c r="C134" s="14"/>
      <c r="D134" s="15"/>
      <c r="E134" s="15"/>
      <c r="F134" s="15"/>
      <c r="G134" s="15">
        <f>SUM(G100:G133)</f>
        <v>21184</v>
      </c>
      <c r="H134" s="15"/>
      <c r="I134" s="16">
        <f>SUM(I100:I133)</f>
        <v>0</v>
      </c>
    </row>
    <row r="135" spans="1:9" ht="25.5">
      <c r="A135" s="5" t="s">
        <v>115</v>
      </c>
      <c r="B135" s="6" t="s">
        <v>22</v>
      </c>
      <c r="C135" s="17" t="s">
        <v>23</v>
      </c>
      <c r="D135" s="8" t="s">
        <v>24</v>
      </c>
      <c r="E135" s="9" t="s">
        <v>25</v>
      </c>
      <c r="F135" s="9" t="s">
        <v>26</v>
      </c>
      <c r="G135" s="9" t="s">
        <v>27</v>
      </c>
      <c r="H135" s="10" t="s">
        <v>28</v>
      </c>
      <c r="I135" s="8" t="s">
        <v>29</v>
      </c>
    </row>
    <row r="136" spans="1:9" ht="17.25" customHeight="1">
      <c r="A136" s="11" t="s">
        <v>116</v>
      </c>
      <c r="B136" s="22"/>
      <c r="C136" s="22"/>
      <c r="D136" s="23"/>
      <c r="E136" s="11" t="s">
        <v>37</v>
      </c>
      <c r="F136" s="11">
        <v>10</v>
      </c>
      <c r="G136" s="11">
        <v>12</v>
      </c>
      <c r="H136" s="13"/>
      <c r="I136" s="13">
        <f aca="true" t="shared" si="5" ref="I136:I158">H136*G136</f>
        <v>0</v>
      </c>
    </row>
    <row r="137" spans="1:9" ht="17.25" customHeight="1">
      <c r="A137" s="11" t="s">
        <v>117</v>
      </c>
      <c r="B137" s="22"/>
      <c r="C137" s="22"/>
      <c r="D137" s="23"/>
      <c r="E137" s="11" t="s">
        <v>118</v>
      </c>
      <c r="F137" s="11">
        <v>10</v>
      </c>
      <c r="G137" s="11">
        <v>20</v>
      </c>
      <c r="H137" s="13"/>
      <c r="I137" s="13">
        <f t="shared" si="5"/>
        <v>0</v>
      </c>
    </row>
    <row r="138" spans="1:9" ht="17.25" customHeight="1">
      <c r="A138" s="11" t="s">
        <v>119</v>
      </c>
      <c r="B138" s="22"/>
      <c r="C138" s="22"/>
      <c r="D138" s="23"/>
      <c r="E138" s="11" t="s">
        <v>25</v>
      </c>
      <c r="F138" s="11">
        <v>24</v>
      </c>
      <c r="G138" s="11">
        <v>30</v>
      </c>
      <c r="H138" s="13"/>
      <c r="I138" s="13">
        <f t="shared" si="5"/>
        <v>0</v>
      </c>
    </row>
    <row r="139" spans="1:9" ht="17.25" customHeight="1">
      <c r="A139" s="11" t="s">
        <v>120</v>
      </c>
      <c r="B139" s="22"/>
      <c r="C139" s="22"/>
      <c r="D139" s="23"/>
      <c r="E139" s="11" t="s">
        <v>37</v>
      </c>
      <c r="F139" s="11">
        <v>10</v>
      </c>
      <c r="G139" s="11">
        <v>16</v>
      </c>
      <c r="H139" s="13"/>
      <c r="I139" s="13">
        <f t="shared" si="5"/>
        <v>0</v>
      </c>
    </row>
    <row r="140" spans="1:9" ht="17.25" customHeight="1">
      <c r="A140" s="11" t="s">
        <v>121</v>
      </c>
      <c r="B140" s="22"/>
      <c r="C140" s="22"/>
      <c r="D140" s="23"/>
      <c r="E140" s="11" t="s">
        <v>25</v>
      </c>
      <c r="F140" s="11">
        <v>40</v>
      </c>
      <c r="G140" s="11">
        <v>50</v>
      </c>
      <c r="H140" s="13"/>
      <c r="I140" s="13">
        <f t="shared" si="5"/>
        <v>0</v>
      </c>
    </row>
    <row r="141" spans="1:9" ht="17.25" customHeight="1">
      <c r="A141" s="11" t="s">
        <v>122</v>
      </c>
      <c r="B141" s="22"/>
      <c r="C141" s="22"/>
      <c r="D141" s="23"/>
      <c r="E141" s="11" t="s">
        <v>123</v>
      </c>
      <c r="F141" s="11">
        <v>8</v>
      </c>
      <c r="G141" s="11">
        <v>10</v>
      </c>
      <c r="H141" s="13"/>
      <c r="I141" s="13">
        <f t="shared" si="5"/>
        <v>0</v>
      </c>
    </row>
    <row r="142" spans="1:9" ht="17.25" customHeight="1">
      <c r="A142" s="11" t="s">
        <v>124</v>
      </c>
      <c r="B142" s="22"/>
      <c r="C142" s="22"/>
      <c r="D142" s="23"/>
      <c r="E142" s="11" t="s">
        <v>37</v>
      </c>
      <c r="F142" s="11">
        <v>30</v>
      </c>
      <c r="G142" s="11">
        <v>40</v>
      </c>
      <c r="H142" s="13"/>
      <c r="I142" s="13">
        <f t="shared" si="5"/>
        <v>0</v>
      </c>
    </row>
    <row r="143" spans="1:9" ht="17.25" customHeight="1">
      <c r="A143" s="11" t="s">
        <v>125</v>
      </c>
      <c r="B143" s="22"/>
      <c r="C143" s="22"/>
      <c r="D143" s="23"/>
      <c r="E143" s="11" t="s">
        <v>25</v>
      </c>
      <c r="F143" s="11">
        <v>10</v>
      </c>
      <c r="G143" s="11">
        <v>20</v>
      </c>
      <c r="H143" s="13"/>
      <c r="I143" s="13">
        <f t="shared" si="5"/>
        <v>0</v>
      </c>
    </row>
    <row r="144" spans="1:9" ht="17.25" customHeight="1">
      <c r="A144" s="11" t="s">
        <v>126</v>
      </c>
      <c r="B144" s="22"/>
      <c r="C144" s="22"/>
      <c r="D144" s="23"/>
      <c r="E144" s="11" t="s">
        <v>37</v>
      </c>
      <c r="F144" s="11">
        <v>25</v>
      </c>
      <c r="G144" s="11">
        <v>30</v>
      </c>
      <c r="H144" s="13"/>
      <c r="I144" s="13">
        <f t="shared" si="5"/>
        <v>0</v>
      </c>
    </row>
    <row r="145" spans="1:9" ht="17.25" customHeight="1">
      <c r="A145" s="11" t="s">
        <v>127</v>
      </c>
      <c r="B145" s="22"/>
      <c r="C145" s="22"/>
      <c r="D145" s="23"/>
      <c r="E145" s="11" t="s">
        <v>37</v>
      </c>
      <c r="F145" s="11">
        <v>30</v>
      </c>
      <c r="G145" s="11">
        <v>35</v>
      </c>
      <c r="H145" s="13"/>
      <c r="I145" s="13">
        <f t="shared" si="5"/>
        <v>0</v>
      </c>
    </row>
    <row r="146" spans="1:9" ht="17.25" customHeight="1">
      <c r="A146" s="11" t="s">
        <v>128</v>
      </c>
      <c r="B146" s="22"/>
      <c r="C146" s="22"/>
      <c r="D146" s="23"/>
      <c r="E146" s="11" t="s">
        <v>37</v>
      </c>
      <c r="F146" s="11">
        <v>10</v>
      </c>
      <c r="G146" s="11">
        <v>20</v>
      </c>
      <c r="H146" s="13"/>
      <c r="I146" s="13">
        <f t="shared" si="5"/>
        <v>0</v>
      </c>
    </row>
    <row r="147" spans="1:9" ht="17.25" customHeight="1">
      <c r="A147" s="11" t="s">
        <v>129</v>
      </c>
      <c r="B147" s="22"/>
      <c r="C147" s="22"/>
      <c r="D147" s="23"/>
      <c r="E147" s="11" t="s">
        <v>25</v>
      </c>
      <c r="F147" s="11">
        <v>30</v>
      </c>
      <c r="G147" s="11">
        <v>36</v>
      </c>
      <c r="H147" s="13"/>
      <c r="I147" s="13">
        <f t="shared" si="5"/>
        <v>0</v>
      </c>
    </row>
    <row r="148" spans="1:9" ht="17.25" customHeight="1">
      <c r="A148" s="11" t="s">
        <v>130</v>
      </c>
      <c r="B148" s="22"/>
      <c r="C148" s="22"/>
      <c r="D148" s="23"/>
      <c r="E148" s="11" t="s">
        <v>37</v>
      </c>
      <c r="F148" s="11">
        <v>5</v>
      </c>
      <c r="G148" s="11">
        <v>8</v>
      </c>
      <c r="H148" s="13"/>
      <c r="I148" s="13">
        <f t="shared" si="5"/>
        <v>0</v>
      </c>
    </row>
    <row r="149" spans="1:9" ht="17.25" customHeight="1">
      <c r="A149" s="11" t="s">
        <v>131</v>
      </c>
      <c r="B149" s="22"/>
      <c r="C149" s="22"/>
      <c r="D149" s="23"/>
      <c r="E149" s="11" t="s">
        <v>37</v>
      </c>
      <c r="F149" s="11">
        <v>10</v>
      </c>
      <c r="G149" s="11">
        <v>12</v>
      </c>
      <c r="H149" s="13"/>
      <c r="I149" s="13">
        <f t="shared" si="5"/>
        <v>0</v>
      </c>
    </row>
    <row r="150" spans="1:9" ht="17.25" customHeight="1">
      <c r="A150" s="11" t="s">
        <v>132</v>
      </c>
      <c r="B150" s="22"/>
      <c r="C150" s="22"/>
      <c r="D150" s="23"/>
      <c r="E150" s="11" t="s">
        <v>25</v>
      </c>
      <c r="F150" s="11">
        <v>20</v>
      </c>
      <c r="G150" s="11">
        <v>30</v>
      </c>
      <c r="H150" s="13"/>
      <c r="I150" s="13">
        <f t="shared" si="5"/>
        <v>0</v>
      </c>
    </row>
    <row r="151" spans="1:9" ht="17.25" customHeight="1">
      <c r="A151" s="11" t="s">
        <v>133</v>
      </c>
      <c r="B151" s="22"/>
      <c r="C151" s="22"/>
      <c r="D151" s="23"/>
      <c r="E151" s="11" t="s">
        <v>25</v>
      </c>
      <c r="F151" s="11">
        <v>24</v>
      </c>
      <c r="G151" s="11">
        <v>36</v>
      </c>
      <c r="H151" s="13"/>
      <c r="I151" s="13">
        <f t="shared" si="5"/>
        <v>0</v>
      </c>
    </row>
    <row r="152" spans="1:9" ht="17.25" customHeight="1">
      <c r="A152" s="11" t="s">
        <v>134</v>
      </c>
      <c r="B152" s="22"/>
      <c r="C152" s="22"/>
      <c r="D152" s="23"/>
      <c r="E152" s="11" t="s">
        <v>37</v>
      </c>
      <c r="F152" s="11">
        <v>30</v>
      </c>
      <c r="G152" s="11">
        <v>40</v>
      </c>
      <c r="H152" s="13"/>
      <c r="I152" s="13">
        <f t="shared" si="5"/>
        <v>0</v>
      </c>
    </row>
    <row r="153" spans="1:9" ht="17.25" customHeight="1">
      <c r="A153" s="11" t="s">
        <v>135</v>
      </c>
      <c r="B153" s="22"/>
      <c r="C153" s="22"/>
      <c r="D153" s="23"/>
      <c r="E153" s="11" t="s">
        <v>37</v>
      </c>
      <c r="F153" s="11">
        <v>5</v>
      </c>
      <c r="G153" s="11">
        <v>10</v>
      </c>
      <c r="H153" s="13"/>
      <c r="I153" s="13">
        <f t="shared" si="5"/>
        <v>0</v>
      </c>
    </row>
    <row r="154" spans="1:9" ht="17.25" customHeight="1">
      <c r="A154" s="11" t="s">
        <v>136</v>
      </c>
      <c r="B154" s="22"/>
      <c r="C154" s="22"/>
      <c r="D154" s="23"/>
      <c r="E154" s="11" t="s">
        <v>25</v>
      </c>
      <c r="F154" s="11">
        <v>5</v>
      </c>
      <c r="G154" s="11">
        <v>10</v>
      </c>
      <c r="H154" s="13"/>
      <c r="I154" s="13">
        <f t="shared" si="5"/>
        <v>0</v>
      </c>
    </row>
    <row r="155" spans="1:9" ht="17.25" customHeight="1">
      <c r="A155" s="11" t="s">
        <v>137</v>
      </c>
      <c r="B155" s="22"/>
      <c r="C155" s="22"/>
      <c r="D155" s="23"/>
      <c r="E155" s="11" t="s">
        <v>37</v>
      </c>
      <c r="F155" s="11">
        <v>5</v>
      </c>
      <c r="G155" s="11">
        <v>8</v>
      </c>
      <c r="H155" s="13"/>
      <c r="I155" s="13">
        <f t="shared" si="5"/>
        <v>0</v>
      </c>
    </row>
    <row r="156" spans="1:9" ht="17.25" customHeight="1">
      <c r="A156" s="11" t="s">
        <v>138</v>
      </c>
      <c r="B156" s="22"/>
      <c r="C156" s="22"/>
      <c r="D156" s="23"/>
      <c r="E156" s="11" t="s">
        <v>37</v>
      </c>
      <c r="F156" s="11">
        <v>4</v>
      </c>
      <c r="G156" s="11">
        <v>6</v>
      </c>
      <c r="H156" s="13"/>
      <c r="I156" s="13">
        <f t="shared" si="5"/>
        <v>0</v>
      </c>
    </row>
    <row r="157" spans="1:9" ht="17.25" customHeight="1">
      <c r="A157" s="11" t="s">
        <v>139</v>
      </c>
      <c r="B157" s="22"/>
      <c r="C157" s="22"/>
      <c r="D157" s="23"/>
      <c r="E157" s="11" t="s">
        <v>25</v>
      </c>
      <c r="F157" s="11">
        <v>2</v>
      </c>
      <c r="G157" s="11">
        <v>4</v>
      </c>
      <c r="H157" s="13"/>
      <c r="I157" s="13">
        <f t="shared" si="5"/>
        <v>0</v>
      </c>
    </row>
    <row r="158" spans="1:9" ht="17.25" customHeight="1">
      <c r="A158" s="11" t="s">
        <v>140</v>
      </c>
      <c r="B158" s="22"/>
      <c r="C158" s="22"/>
      <c r="D158" s="23"/>
      <c r="E158" s="11" t="s">
        <v>37</v>
      </c>
      <c r="F158" s="11">
        <v>12</v>
      </c>
      <c r="G158" s="11">
        <v>15</v>
      </c>
      <c r="H158" s="13"/>
      <c r="I158" s="13">
        <f t="shared" si="5"/>
        <v>0</v>
      </c>
    </row>
    <row r="159" spans="1:9" ht="12.75">
      <c r="A159" s="14" t="s">
        <v>34</v>
      </c>
      <c r="B159" s="14"/>
      <c r="C159" s="14"/>
      <c r="D159" s="15"/>
      <c r="E159" s="15"/>
      <c r="F159" s="15"/>
      <c r="G159" s="15">
        <f>SUM(G136:G158)</f>
        <v>498</v>
      </c>
      <c r="H159" s="15"/>
      <c r="I159" s="16">
        <f>SUM(I136:I158)</f>
        <v>0</v>
      </c>
    </row>
    <row r="160" spans="1:9" ht="25.5">
      <c r="A160" s="5" t="s">
        <v>141</v>
      </c>
      <c r="B160" s="6" t="s">
        <v>22</v>
      </c>
      <c r="C160" s="17" t="s">
        <v>23</v>
      </c>
      <c r="D160" s="8" t="s">
        <v>24</v>
      </c>
      <c r="E160" s="9" t="s">
        <v>25</v>
      </c>
      <c r="F160" s="9" t="s">
        <v>26</v>
      </c>
      <c r="G160" s="9" t="s">
        <v>27</v>
      </c>
      <c r="H160" s="10" t="s">
        <v>28</v>
      </c>
      <c r="I160" s="8" t="s">
        <v>29</v>
      </c>
    </row>
    <row r="161" spans="1:9" ht="16.5" customHeight="1">
      <c r="A161" s="11" t="s">
        <v>142</v>
      </c>
      <c r="B161" s="22"/>
      <c r="C161" s="22"/>
      <c r="D161" s="23"/>
      <c r="E161" s="11" t="s">
        <v>25</v>
      </c>
      <c r="F161" s="11">
        <v>600</v>
      </c>
      <c r="G161" s="11">
        <v>800</v>
      </c>
      <c r="H161" s="13"/>
      <c r="I161" s="13">
        <f aca="true" t="shared" si="6" ref="I161:I167">H161*G161</f>
        <v>0</v>
      </c>
    </row>
    <row r="162" spans="1:9" ht="16.5" customHeight="1">
      <c r="A162" s="11" t="s">
        <v>143</v>
      </c>
      <c r="B162" s="22"/>
      <c r="C162" s="22"/>
      <c r="D162" s="23"/>
      <c r="E162" s="11" t="s">
        <v>25</v>
      </c>
      <c r="F162" s="11">
        <v>200</v>
      </c>
      <c r="G162" s="11">
        <v>400</v>
      </c>
      <c r="H162" s="13"/>
      <c r="I162" s="13">
        <f t="shared" si="6"/>
        <v>0</v>
      </c>
    </row>
    <row r="163" spans="1:9" ht="16.5" customHeight="1">
      <c r="A163" s="11" t="s">
        <v>144</v>
      </c>
      <c r="B163" s="22"/>
      <c r="C163" s="22"/>
      <c r="D163" s="23"/>
      <c r="E163" s="11" t="s">
        <v>25</v>
      </c>
      <c r="F163" s="11">
        <v>600</v>
      </c>
      <c r="G163" s="11">
        <v>800</v>
      </c>
      <c r="H163" s="13"/>
      <c r="I163" s="13">
        <f t="shared" si="6"/>
        <v>0</v>
      </c>
    </row>
    <row r="164" spans="1:9" ht="16.5" customHeight="1">
      <c r="A164" s="11" t="s">
        <v>145</v>
      </c>
      <c r="B164" s="22"/>
      <c r="C164" s="22"/>
      <c r="D164" s="23"/>
      <c r="E164" s="11" t="s">
        <v>25</v>
      </c>
      <c r="F164" s="11">
        <v>600</v>
      </c>
      <c r="G164" s="11">
        <v>800</v>
      </c>
      <c r="H164" s="13"/>
      <c r="I164" s="13">
        <f t="shared" si="6"/>
        <v>0</v>
      </c>
    </row>
    <row r="165" spans="1:9" ht="16.5" customHeight="1">
      <c r="A165" s="11" t="s">
        <v>146</v>
      </c>
      <c r="B165" s="22"/>
      <c r="C165" s="22"/>
      <c r="D165" s="23"/>
      <c r="E165" s="11" t="s">
        <v>25</v>
      </c>
      <c r="F165" s="11">
        <v>100</v>
      </c>
      <c r="G165" s="11">
        <v>200</v>
      </c>
      <c r="H165" s="13"/>
      <c r="I165" s="13">
        <f t="shared" si="6"/>
        <v>0</v>
      </c>
    </row>
    <row r="166" spans="1:9" ht="16.5" customHeight="1">
      <c r="A166" s="11" t="s">
        <v>147</v>
      </c>
      <c r="B166" s="22"/>
      <c r="C166" s="22"/>
      <c r="D166" s="23"/>
      <c r="E166" s="11" t="s">
        <v>25</v>
      </c>
      <c r="F166" s="11">
        <v>600</v>
      </c>
      <c r="G166" s="11">
        <v>800</v>
      </c>
      <c r="H166" s="13"/>
      <c r="I166" s="13">
        <f t="shared" si="6"/>
        <v>0</v>
      </c>
    </row>
    <row r="167" spans="1:9" ht="16.5" customHeight="1">
      <c r="A167" s="11" t="s">
        <v>148</v>
      </c>
      <c r="B167" s="22"/>
      <c r="C167" s="22"/>
      <c r="D167" s="23"/>
      <c r="E167" s="11" t="s">
        <v>25</v>
      </c>
      <c r="F167" s="11">
        <v>600</v>
      </c>
      <c r="G167" s="11">
        <v>800</v>
      </c>
      <c r="H167" s="13"/>
      <c r="I167" s="13">
        <f t="shared" si="6"/>
        <v>0</v>
      </c>
    </row>
    <row r="168" spans="1:9" ht="12.75">
      <c r="A168" s="14" t="s">
        <v>34</v>
      </c>
      <c r="B168" s="14"/>
      <c r="C168" s="14"/>
      <c r="D168" s="15"/>
      <c r="E168" s="15"/>
      <c r="F168" s="15"/>
      <c r="G168" s="15">
        <f>SUM(G161:G167)</f>
        <v>4600</v>
      </c>
      <c r="H168" s="15"/>
      <c r="I168" s="16">
        <f>SUM(I161:I167)</f>
        <v>0</v>
      </c>
    </row>
    <row r="169" spans="1:9" ht="25.5">
      <c r="A169" s="5" t="s">
        <v>149</v>
      </c>
      <c r="B169" s="6" t="s">
        <v>22</v>
      </c>
      <c r="C169" s="17" t="s">
        <v>23</v>
      </c>
      <c r="D169" s="8" t="s">
        <v>24</v>
      </c>
      <c r="E169" s="9" t="s">
        <v>25</v>
      </c>
      <c r="F169" s="9" t="s">
        <v>26</v>
      </c>
      <c r="G169" s="9" t="s">
        <v>27</v>
      </c>
      <c r="H169" s="10" t="s">
        <v>28</v>
      </c>
      <c r="I169" s="8" t="s">
        <v>29</v>
      </c>
    </row>
    <row r="170" spans="1:9" ht="16.5" customHeight="1">
      <c r="A170" s="18" t="s">
        <v>150</v>
      </c>
      <c r="B170" s="24"/>
      <c r="C170" s="24"/>
      <c r="D170" s="25"/>
      <c r="E170" s="18" t="s">
        <v>25</v>
      </c>
      <c r="F170" s="18">
        <v>400</v>
      </c>
      <c r="G170" s="18">
        <v>600</v>
      </c>
      <c r="H170" s="13"/>
      <c r="I170" s="13">
        <f aca="true" t="shared" si="7" ref="I170:I182">H170*G170</f>
        <v>0</v>
      </c>
    </row>
    <row r="171" spans="1:9" ht="16.5" customHeight="1">
      <c r="A171" s="18" t="s">
        <v>151</v>
      </c>
      <c r="B171" s="24"/>
      <c r="C171" s="24"/>
      <c r="D171" s="25"/>
      <c r="E171" s="18" t="s">
        <v>25</v>
      </c>
      <c r="F171" s="18">
        <v>400</v>
      </c>
      <c r="G171" s="18">
        <v>600</v>
      </c>
      <c r="H171" s="13"/>
      <c r="I171" s="13">
        <f t="shared" si="7"/>
        <v>0</v>
      </c>
    </row>
    <row r="172" spans="1:9" ht="16.5" customHeight="1">
      <c r="A172" s="18" t="s">
        <v>152</v>
      </c>
      <c r="B172" s="24"/>
      <c r="C172" s="24"/>
      <c r="D172" s="25"/>
      <c r="E172" s="18" t="s">
        <v>25</v>
      </c>
      <c r="F172" s="18">
        <v>400</v>
      </c>
      <c r="G172" s="18">
        <v>600</v>
      </c>
      <c r="H172" s="13"/>
      <c r="I172" s="13">
        <f t="shared" si="7"/>
        <v>0</v>
      </c>
    </row>
    <row r="173" spans="1:9" ht="16.5" customHeight="1">
      <c r="A173" s="18" t="s">
        <v>153</v>
      </c>
      <c r="B173" s="24"/>
      <c r="C173" s="24"/>
      <c r="D173" s="25"/>
      <c r="E173" s="18" t="s">
        <v>25</v>
      </c>
      <c r="F173" s="18">
        <v>400</v>
      </c>
      <c r="G173" s="18">
        <v>500</v>
      </c>
      <c r="H173" s="13"/>
      <c r="I173" s="13">
        <f t="shared" si="7"/>
        <v>0</v>
      </c>
    </row>
    <row r="174" spans="1:9" ht="16.5" customHeight="1">
      <c r="A174" s="18" t="s">
        <v>154</v>
      </c>
      <c r="B174" s="24"/>
      <c r="C174" s="24"/>
      <c r="D174" s="25"/>
      <c r="E174" s="18" t="s">
        <v>25</v>
      </c>
      <c r="F174" s="18">
        <v>400</v>
      </c>
      <c r="G174" s="18">
        <v>800</v>
      </c>
      <c r="H174" s="13"/>
      <c r="I174" s="13">
        <f t="shared" si="7"/>
        <v>0</v>
      </c>
    </row>
    <row r="175" spans="1:9" ht="16.5" customHeight="1">
      <c r="A175" s="18" t="s">
        <v>155</v>
      </c>
      <c r="B175" s="24"/>
      <c r="C175" s="24"/>
      <c r="D175" s="25"/>
      <c r="E175" s="18" t="s">
        <v>25</v>
      </c>
      <c r="F175" s="18">
        <v>700</v>
      </c>
      <c r="G175" s="18">
        <v>1000</v>
      </c>
      <c r="H175" s="13"/>
      <c r="I175" s="13">
        <f t="shared" si="7"/>
        <v>0</v>
      </c>
    </row>
    <row r="176" spans="1:9" ht="16.5" customHeight="1">
      <c r="A176" s="18" t="s">
        <v>156</v>
      </c>
      <c r="B176" s="24"/>
      <c r="C176" s="24"/>
      <c r="D176" s="25"/>
      <c r="E176" s="18" t="s">
        <v>25</v>
      </c>
      <c r="F176" s="18">
        <v>400</v>
      </c>
      <c r="G176" s="18">
        <v>500</v>
      </c>
      <c r="H176" s="13"/>
      <c r="I176" s="13">
        <f t="shared" si="7"/>
        <v>0</v>
      </c>
    </row>
    <row r="177" spans="1:9" ht="16.5" customHeight="1">
      <c r="A177" s="18" t="s">
        <v>66</v>
      </c>
      <c r="B177" s="24"/>
      <c r="C177" s="24"/>
      <c r="D177" s="25"/>
      <c r="E177" s="18" t="s">
        <v>67</v>
      </c>
      <c r="F177" s="18">
        <v>4</v>
      </c>
      <c r="G177" s="18">
        <v>10</v>
      </c>
      <c r="H177" s="13"/>
      <c r="I177" s="13">
        <f t="shared" si="7"/>
        <v>0</v>
      </c>
    </row>
    <row r="178" spans="1:9" ht="16.5" customHeight="1">
      <c r="A178" s="18" t="s">
        <v>54</v>
      </c>
      <c r="B178" s="24"/>
      <c r="C178" s="24"/>
      <c r="D178" s="25"/>
      <c r="E178" s="18" t="s">
        <v>25</v>
      </c>
      <c r="F178" s="18">
        <v>600</v>
      </c>
      <c r="G178" s="18">
        <v>800</v>
      </c>
      <c r="H178" s="13"/>
      <c r="I178" s="13">
        <f t="shared" si="7"/>
        <v>0</v>
      </c>
    </row>
    <row r="179" spans="1:9" ht="16.5" customHeight="1">
      <c r="A179" s="18" t="s">
        <v>157</v>
      </c>
      <c r="B179" s="24"/>
      <c r="C179" s="24"/>
      <c r="D179" s="25"/>
      <c r="E179" s="18" t="s">
        <v>25</v>
      </c>
      <c r="F179" s="18">
        <v>600</v>
      </c>
      <c r="G179" s="18">
        <v>800</v>
      </c>
      <c r="H179" s="13"/>
      <c r="I179" s="13">
        <f t="shared" si="7"/>
        <v>0</v>
      </c>
    </row>
    <row r="180" spans="1:9" ht="16.5" customHeight="1">
      <c r="A180" s="18" t="s">
        <v>55</v>
      </c>
      <c r="B180" s="24"/>
      <c r="C180" s="24"/>
      <c r="D180" s="25"/>
      <c r="E180" s="18" t="s">
        <v>25</v>
      </c>
      <c r="F180" s="18">
        <v>600</v>
      </c>
      <c r="G180" s="18">
        <v>800</v>
      </c>
      <c r="H180" s="13"/>
      <c r="I180" s="13">
        <f t="shared" si="7"/>
        <v>0</v>
      </c>
    </row>
    <row r="181" spans="1:9" ht="16.5" customHeight="1">
      <c r="A181" s="18" t="s">
        <v>158</v>
      </c>
      <c r="B181" s="24"/>
      <c r="C181" s="24"/>
      <c r="D181" s="25"/>
      <c r="E181" s="18" t="s">
        <v>25</v>
      </c>
      <c r="F181" s="18">
        <v>1200</v>
      </c>
      <c r="G181" s="18">
        <v>1500</v>
      </c>
      <c r="H181" s="13"/>
      <c r="I181" s="13">
        <f t="shared" si="7"/>
        <v>0</v>
      </c>
    </row>
    <row r="182" spans="1:9" ht="16.5" customHeight="1">
      <c r="A182" s="18" t="s">
        <v>57</v>
      </c>
      <c r="B182" s="24"/>
      <c r="C182" s="24"/>
      <c r="D182" s="25"/>
      <c r="E182" s="18" t="s">
        <v>25</v>
      </c>
      <c r="F182" s="18">
        <v>1000</v>
      </c>
      <c r="G182" s="18">
        <v>1200</v>
      </c>
      <c r="H182" s="13"/>
      <c r="I182" s="13">
        <f t="shared" si="7"/>
        <v>0</v>
      </c>
    </row>
    <row r="183" spans="1:9" ht="12.75">
      <c r="A183" s="14" t="s">
        <v>34</v>
      </c>
      <c r="B183" s="14"/>
      <c r="C183" s="14"/>
      <c r="D183" s="15"/>
      <c r="E183" s="15"/>
      <c r="F183" s="15"/>
      <c r="G183" s="15">
        <f>SUM(G170:G182)</f>
        <v>9710</v>
      </c>
      <c r="H183" s="15"/>
      <c r="I183" s="16">
        <f>SUM(I170:I182)</f>
        <v>0</v>
      </c>
    </row>
    <row r="184" spans="1:9" ht="12.75">
      <c r="A184" s="67" t="s">
        <v>34</v>
      </c>
      <c r="B184" s="67"/>
      <c r="C184" s="67"/>
      <c r="D184" s="67"/>
      <c r="E184" s="67"/>
      <c r="F184" s="67"/>
      <c r="G184" s="68">
        <f>I183+I168+I159+I134+I98+I90+I81+I75+I50+I46</f>
        <v>0</v>
      </c>
      <c r="H184" s="68"/>
      <c r="I184" s="68"/>
    </row>
    <row r="185" spans="1:4" ht="12.75">
      <c r="A185" s="26" t="s">
        <v>159</v>
      </c>
      <c r="B185" s="27"/>
      <c r="C185" s="28"/>
      <c r="D185" s="29" t="s">
        <v>160</v>
      </c>
    </row>
    <row r="186" spans="1:4" ht="12.75">
      <c r="A186" s="26"/>
      <c r="B186" s="27"/>
      <c r="C186" s="28"/>
      <c r="D186" s="29"/>
    </row>
    <row r="187" spans="1:4" ht="12.75">
      <c r="A187" s="26"/>
      <c r="B187" s="27"/>
      <c r="C187" s="28"/>
      <c r="D187" s="29"/>
    </row>
    <row r="188" spans="1:4" ht="12.75">
      <c r="A188" s="26"/>
      <c r="B188" s="27"/>
      <c r="C188" s="28"/>
      <c r="D188" s="29"/>
    </row>
    <row r="189" spans="1:4" ht="12.75">
      <c r="A189" s="26"/>
      <c r="B189" s="27"/>
      <c r="C189" s="28"/>
      <c r="D189" s="29"/>
    </row>
    <row r="190" spans="1:4" ht="12.75">
      <c r="A190" s="26"/>
      <c r="B190" s="27"/>
      <c r="C190" s="28"/>
      <c r="D190" s="29"/>
    </row>
    <row r="191" spans="1:4" ht="12.75">
      <c r="A191" s="26"/>
      <c r="B191" s="27"/>
      <c r="C191" s="28"/>
      <c r="D191" s="29"/>
    </row>
    <row r="192" spans="1:4" ht="12.75">
      <c r="A192" s="26"/>
      <c r="B192" s="27"/>
      <c r="C192" s="28"/>
      <c r="D192" s="29"/>
    </row>
    <row r="193" spans="1:9" s="1" customFormat="1" ht="12.75">
      <c r="A193" s="45"/>
      <c r="B193" s="45"/>
      <c r="C193" s="45"/>
      <c r="D193" s="45"/>
      <c r="E193" s="45"/>
      <c r="F193" s="45"/>
      <c r="G193" s="45"/>
      <c r="H193" s="45"/>
      <c r="I193" s="45"/>
    </row>
    <row r="194" s="1" customFormat="1" ht="12.75">
      <c r="A194" s="1" t="s">
        <v>161</v>
      </c>
    </row>
    <row r="195" spans="1:10" s="1" customFormat="1" ht="12.75">
      <c r="A195" s="30"/>
      <c r="B195" s="30"/>
      <c r="C195" s="30"/>
      <c r="D195" s="30"/>
      <c r="E195" s="30"/>
      <c r="F195" s="30"/>
      <c r="G195" s="30"/>
      <c r="H195" s="30"/>
      <c r="I195" s="30"/>
      <c r="J195" s="30"/>
    </row>
    <row r="196" spans="1:10" s="1" customFormat="1" ht="25.5">
      <c r="A196" s="31"/>
      <c r="B196" s="31"/>
      <c r="C196" s="32" t="s">
        <v>162</v>
      </c>
      <c r="D196" s="33" t="s">
        <v>163</v>
      </c>
      <c r="E196" s="31" t="s">
        <v>164</v>
      </c>
      <c r="F196" s="31"/>
      <c r="G196" s="31"/>
      <c r="H196" s="31"/>
      <c r="I196" s="30"/>
      <c r="J196" s="30"/>
    </row>
    <row r="197" spans="1:10" s="1" customFormat="1" ht="21" customHeight="1">
      <c r="A197" s="61" t="s">
        <v>165</v>
      </c>
      <c r="B197" s="61"/>
      <c r="C197" s="34"/>
      <c r="D197" s="35"/>
      <c r="E197" s="36"/>
      <c r="F197" s="36"/>
      <c r="G197" s="36"/>
      <c r="H197" s="36"/>
      <c r="I197" s="30"/>
      <c r="J197" s="30"/>
    </row>
    <row r="198" spans="1:10" s="1" customFormat="1" ht="13.5" customHeight="1">
      <c r="A198" s="61" t="s">
        <v>166</v>
      </c>
      <c r="B198" s="61"/>
      <c r="C198" s="34"/>
      <c r="D198" s="35"/>
      <c r="E198" s="36"/>
      <c r="F198" s="36"/>
      <c r="G198" s="36"/>
      <c r="H198" s="36"/>
      <c r="I198" s="30"/>
      <c r="J198" s="30"/>
    </row>
    <row r="199" spans="1:10" s="1" customFormat="1" ht="13.5" customHeight="1">
      <c r="A199" s="61" t="s">
        <v>167</v>
      </c>
      <c r="B199" s="61"/>
      <c r="C199" s="34"/>
      <c r="D199" s="35"/>
      <c r="E199" s="36"/>
      <c r="F199" s="36"/>
      <c r="G199" s="36"/>
      <c r="H199" s="36"/>
      <c r="I199" s="30"/>
      <c r="J199" s="30"/>
    </row>
    <row r="200" spans="1:10" s="1" customFormat="1" ht="13.5" customHeight="1">
      <c r="A200" s="61" t="s">
        <v>168</v>
      </c>
      <c r="B200" s="61"/>
      <c r="C200" s="34"/>
      <c r="D200" s="35"/>
      <c r="E200" s="36"/>
      <c r="F200" s="36"/>
      <c r="G200" s="36"/>
      <c r="H200" s="36"/>
      <c r="I200" s="30"/>
      <c r="J200" s="30"/>
    </row>
    <row r="201" spans="1:10" s="1" customFormat="1" ht="13.5" customHeight="1">
      <c r="A201" s="61" t="s">
        <v>169</v>
      </c>
      <c r="B201" s="61"/>
      <c r="C201" s="34"/>
      <c r="D201" s="35"/>
      <c r="E201" s="36"/>
      <c r="F201" s="36"/>
      <c r="G201" s="36"/>
      <c r="H201" s="36"/>
      <c r="I201" s="30"/>
      <c r="J201" s="30"/>
    </row>
    <row r="202" spans="1:10" s="1" customFormat="1" ht="13.5" customHeight="1">
      <c r="A202" s="61" t="s">
        <v>170</v>
      </c>
      <c r="B202" s="61"/>
      <c r="C202" s="34"/>
      <c r="D202" s="35"/>
      <c r="E202" s="36"/>
      <c r="F202" s="36"/>
      <c r="G202" s="36"/>
      <c r="H202" s="36"/>
      <c r="I202" s="30"/>
      <c r="J202" s="30"/>
    </row>
    <row r="203" spans="1:10" s="1" customFormat="1" ht="13.5" customHeight="1">
      <c r="A203" s="61" t="s">
        <v>171</v>
      </c>
      <c r="B203" s="61"/>
      <c r="C203" s="34"/>
      <c r="D203" s="35"/>
      <c r="E203" s="36"/>
      <c r="F203" s="36"/>
      <c r="G203" s="36"/>
      <c r="H203" s="36"/>
      <c r="I203" s="30"/>
      <c r="J203" s="30"/>
    </row>
    <row r="204" spans="1:10" s="1" customFormat="1" ht="13.5" customHeight="1">
      <c r="A204" s="61" t="s">
        <v>172</v>
      </c>
      <c r="B204" s="61"/>
      <c r="C204" s="34"/>
      <c r="D204" s="35"/>
      <c r="E204" s="36"/>
      <c r="F204" s="36"/>
      <c r="G204" s="36"/>
      <c r="H204" s="36"/>
      <c r="I204" s="30"/>
      <c r="J204" s="30"/>
    </row>
    <row r="205" spans="1:10" s="1" customFormat="1" ht="13.5" customHeight="1">
      <c r="A205" s="61" t="s">
        <v>173</v>
      </c>
      <c r="B205" s="61"/>
      <c r="C205" s="34"/>
      <c r="D205" s="35"/>
      <c r="E205" s="36"/>
      <c r="F205" s="36"/>
      <c r="G205" s="36"/>
      <c r="H205" s="36"/>
      <c r="I205" s="30"/>
      <c r="J205" s="30"/>
    </row>
    <row r="206" spans="1:10" s="1" customFormat="1" ht="13.5" customHeight="1">
      <c r="A206" s="61" t="s">
        <v>174</v>
      </c>
      <c r="B206" s="61"/>
      <c r="C206" s="34"/>
      <c r="D206" s="35"/>
      <c r="E206" s="36"/>
      <c r="F206" s="36"/>
      <c r="G206" s="36"/>
      <c r="H206" s="36"/>
      <c r="I206" s="30"/>
      <c r="J206" s="30"/>
    </row>
    <row r="207" spans="1:10" s="1" customFormat="1" ht="13.5" customHeight="1">
      <c r="A207" s="62" t="s">
        <v>175</v>
      </c>
      <c r="B207" s="62"/>
      <c r="C207" s="37"/>
      <c r="D207" s="38"/>
      <c r="E207" s="39"/>
      <c r="F207" s="39"/>
      <c r="G207" s="39"/>
      <c r="H207" s="39"/>
      <c r="I207" s="30"/>
      <c r="J207" s="30"/>
    </row>
    <row r="208" spans="1:10" s="1" customFormat="1" ht="13.5" customHeight="1">
      <c r="A208" s="61" t="s">
        <v>176</v>
      </c>
      <c r="B208" s="61"/>
      <c r="C208" s="34"/>
      <c r="D208" s="35"/>
      <c r="E208" s="36"/>
      <c r="F208" s="36"/>
      <c r="G208" s="36"/>
      <c r="H208" s="36"/>
      <c r="I208" s="30"/>
      <c r="J208" s="30"/>
    </row>
    <row r="209" spans="1:10" s="1" customFormat="1" ht="27.75" customHeight="1">
      <c r="A209" s="61" t="s">
        <v>197</v>
      </c>
      <c r="B209" s="61"/>
      <c r="C209" s="34"/>
      <c r="D209" s="35"/>
      <c r="E209" s="36"/>
      <c r="F209" s="36"/>
      <c r="G209" s="36"/>
      <c r="H209" s="36"/>
      <c r="I209" s="30"/>
      <c r="J209" s="30"/>
    </row>
    <row r="210" spans="1:10" s="1" customFormat="1" ht="13.5" customHeight="1">
      <c r="A210" s="61" t="s">
        <v>177</v>
      </c>
      <c r="B210" s="61"/>
      <c r="C210" s="34"/>
      <c r="D210" s="35"/>
      <c r="E210" s="36"/>
      <c r="F210" s="36"/>
      <c r="G210" s="36"/>
      <c r="H210" s="36"/>
      <c r="I210" s="30"/>
      <c r="J210" s="30"/>
    </row>
    <row r="211" spans="1:10" s="1" customFormat="1" ht="15" customHeight="1">
      <c r="A211" s="27"/>
      <c r="B211" s="27"/>
      <c r="C211" s="28"/>
      <c r="D211" s="40"/>
      <c r="E211" s="40"/>
      <c r="F211" s="40"/>
      <c r="G211" s="40"/>
      <c r="H211" s="40"/>
      <c r="I211" s="30"/>
      <c r="J211" s="30"/>
    </row>
    <row r="212" spans="1:10" s="1" customFormat="1" ht="14.25" customHeight="1">
      <c r="A212" s="26" t="s">
        <v>159</v>
      </c>
      <c r="B212" s="27"/>
      <c r="C212" s="28"/>
      <c r="D212" s="29" t="s">
        <v>160</v>
      </c>
      <c r="E212" s="40"/>
      <c r="F212" s="40"/>
      <c r="G212" s="40"/>
      <c r="H212" s="40"/>
      <c r="I212" s="30"/>
      <c r="J212" s="30"/>
    </row>
    <row r="213" spans="1:10" s="1" customFormat="1" ht="14.25" customHeight="1">
      <c r="A213" s="26"/>
      <c r="B213" s="27"/>
      <c r="C213" s="28"/>
      <c r="D213" s="40"/>
      <c r="E213" s="40"/>
      <c r="F213" s="40"/>
      <c r="G213" s="40"/>
      <c r="H213" s="40"/>
      <c r="I213" s="30"/>
      <c r="J213" s="30"/>
    </row>
    <row r="214" spans="1:10" s="1" customFormat="1" ht="14.25" customHeight="1">
      <c r="A214" s="26"/>
      <c r="B214" s="27"/>
      <c r="C214" s="28"/>
      <c r="D214" s="40"/>
      <c r="E214" s="40"/>
      <c r="F214" s="40"/>
      <c r="G214" s="40"/>
      <c r="H214" s="40"/>
      <c r="I214" s="30"/>
      <c r="J214" s="30"/>
    </row>
    <row r="215" spans="1:10" s="1" customFormat="1" ht="14.25" customHeight="1">
      <c r="A215" s="27"/>
      <c r="B215" s="27"/>
      <c r="C215" s="28"/>
      <c r="D215" s="40"/>
      <c r="E215" s="40"/>
      <c r="F215" s="40"/>
      <c r="G215" s="40"/>
      <c r="H215" s="40"/>
      <c r="I215" s="30"/>
      <c r="J215" s="30"/>
    </row>
    <row r="216" spans="1:10" s="1" customFormat="1" ht="14.25" customHeight="1">
      <c r="A216" s="27"/>
      <c r="B216" s="27"/>
      <c r="C216" s="28"/>
      <c r="D216" s="40"/>
      <c r="E216" s="40"/>
      <c r="F216" s="40"/>
      <c r="G216" s="40"/>
      <c r="H216" s="40"/>
      <c r="I216" s="30"/>
      <c r="J216" s="30"/>
    </row>
    <row r="217" spans="1:10" s="1" customFormat="1" ht="14.25" customHeight="1">
      <c r="A217" s="41" t="s">
        <v>178</v>
      </c>
      <c r="B217" s="27"/>
      <c r="C217" s="28"/>
      <c r="D217" s="40"/>
      <c r="E217" s="40"/>
      <c r="F217" s="40"/>
      <c r="G217" s="40"/>
      <c r="H217" s="40"/>
      <c r="I217" s="30"/>
      <c r="J217" s="30"/>
    </row>
    <row r="218" spans="1:10" s="1" customFormat="1" ht="14.25" customHeight="1">
      <c r="A218" s="27"/>
      <c r="B218" s="27"/>
      <c r="C218" s="28"/>
      <c r="D218" s="40"/>
      <c r="E218" s="40"/>
      <c r="F218" s="40"/>
      <c r="G218" s="40"/>
      <c r="H218" s="40"/>
      <c r="I218" s="30"/>
      <c r="J218" s="30"/>
    </row>
    <row r="219" spans="1:10" s="1" customFormat="1" ht="24" customHeight="1">
      <c r="A219" s="63" t="s">
        <v>179</v>
      </c>
      <c r="B219" s="63"/>
      <c r="C219" s="42"/>
      <c r="D219" s="43"/>
      <c r="E219" s="44"/>
      <c r="F219" s="44"/>
      <c r="G219" s="44"/>
      <c r="H219" s="44"/>
      <c r="I219" s="30"/>
      <c r="J219" s="30"/>
    </row>
    <row r="220" spans="1:10" s="1" customFormat="1" ht="11.25" customHeight="1">
      <c r="A220" s="61" t="s">
        <v>180</v>
      </c>
      <c r="B220" s="61"/>
      <c r="C220" s="34"/>
      <c r="D220" s="35"/>
      <c r="E220" s="36"/>
      <c r="F220" s="36"/>
      <c r="G220" s="36"/>
      <c r="H220" s="36"/>
      <c r="I220" s="30"/>
      <c r="J220" s="30"/>
    </row>
    <row r="221" spans="1:10" s="1" customFormat="1" ht="11.25" customHeight="1">
      <c r="A221" s="61" t="s">
        <v>181</v>
      </c>
      <c r="B221" s="61"/>
      <c r="C221" s="34"/>
      <c r="D221" s="35"/>
      <c r="E221" s="36"/>
      <c r="F221" s="36"/>
      <c r="G221" s="36"/>
      <c r="H221" s="36"/>
      <c r="I221" s="30"/>
      <c r="J221" s="30"/>
    </row>
    <row r="222" spans="1:10" s="1" customFormat="1" ht="24" customHeight="1">
      <c r="A222" s="61" t="s">
        <v>182</v>
      </c>
      <c r="B222" s="61"/>
      <c r="C222" s="34"/>
      <c r="D222" s="35"/>
      <c r="E222" s="36"/>
      <c r="F222" s="36"/>
      <c r="G222" s="36"/>
      <c r="H222" s="36"/>
      <c r="I222" s="30"/>
      <c r="J222" s="30"/>
    </row>
    <row r="223" spans="1:10" s="1" customFormat="1" ht="24" customHeight="1">
      <c r="A223" s="61" t="s">
        <v>183</v>
      </c>
      <c r="B223" s="61"/>
      <c r="C223" s="34"/>
      <c r="D223" s="35"/>
      <c r="E223" s="36"/>
      <c r="F223" s="36"/>
      <c r="G223" s="36"/>
      <c r="H223" s="36"/>
      <c r="I223" s="30"/>
      <c r="J223" s="30"/>
    </row>
  </sheetData>
  <sheetProtection selectLockedCells="1" selectUnlockedCells="1"/>
  <mergeCells count="22">
    <mergeCell ref="A42:I42"/>
    <mergeCell ref="A184:F184"/>
    <mergeCell ref="G184:I184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20:B220"/>
    <mergeCell ref="A221:B221"/>
    <mergeCell ref="A222:B222"/>
    <mergeCell ref="A223:B223"/>
    <mergeCell ref="A206:B206"/>
    <mergeCell ref="A207:B207"/>
    <mergeCell ref="A208:B208"/>
    <mergeCell ref="A209:B209"/>
    <mergeCell ref="A210:B210"/>
    <mergeCell ref="A219:B219"/>
  </mergeCells>
  <printOptions/>
  <pageMargins left="0.7" right="0.7" top="0.75" bottom="0.75" header="0.3" footer="0.3"/>
  <pageSetup fitToHeight="0" fitToWidth="1" horizontalDpi="600" verticalDpi="600" orientation="landscape" paperSize="9" scale="91" r:id="rId1"/>
  <headerFooter alignWithMargins="0">
    <oddHeader>&amp;LMARCHE DE FOURNITURES : DENREES&amp;CCOLLEGE JACQUES PREVERT&amp;RANNEE 2019</oddHeader>
    <oddFooter>&amp;L&amp;F&amp;A&amp;R&amp;P&amp;N</oddFooter>
  </headerFooter>
  <rowBreaks count="6" manualBreakCount="6">
    <brk id="41" max="255" man="1"/>
    <brk id="75" max="255" man="1"/>
    <brk id="98" max="255" man="1"/>
    <brk id="134" max="255" man="1"/>
    <brk id="159" max="255" man="1"/>
    <brk id="1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gest</cp:lastModifiedBy>
  <cp:lastPrinted>2018-10-23T08:03:32Z</cp:lastPrinted>
  <dcterms:modified xsi:type="dcterms:W3CDTF">2018-10-23T11:28:33Z</dcterms:modified>
  <cp:category/>
  <cp:version/>
  <cp:contentType/>
  <cp:contentStatus/>
</cp:coreProperties>
</file>