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<sst xmlns="http://schemas.openxmlformats.org/spreadsheetml/2006/main" count="160" uniqueCount="82">
  <si>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Famille</t>
  </si>
  <si>
    <t>Sous
Famille</t>
  </si>
  <si>
    <t>Produit</t>
  </si>
  <si>
    <t>Libellé</t>
  </si>
  <si>
    <t>Qté Stock</t>
  </si>
  <si>
    <t>Unité stock</t>
  </si>
  <si>
    <t>Pu TTC Stock</t>
  </si>
  <si>
    <t>Total TTC</t>
  </si>
  <si>
    <t>Fournisseur</t>
  </si>
  <si>
    <t>Document</t>
  </si>
  <si>
    <t>BOULANGERIE</t>
  </si>
  <si>
    <t>BAGUETTE PCS</t>
  </si>
  <si>
    <t>Baguette Pcs</t>
  </si>
  <si>
    <t>PIECE</t>
  </si>
  <si>
    <t>AU FOURNIL ETAPLOIS</t>
  </si>
  <si>
    <t>BOULANGERIE - PAIN DE MIE</t>
  </si>
  <si>
    <t>BAGUETTE TRADITION PIECE</t>
  </si>
  <si>
    <t>Baguette Tradition Piece</t>
  </si>
  <si>
    <t>BAGUETTE VIENNOISE  PCS</t>
  </si>
  <si>
    <t>Baguette Viennoise  pcs</t>
  </si>
  <si>
    <t>BRIOCHE MOULEE P DE MIE ENTIEREPCS</t>
  </si>
  <si>
    <t>Brioche Moulee P De Mie Entierepcs</t>
  </si>
  <si>
    <t>BRIOCHE MOULEE P DE MIE TRANCHE PCS</t>
  </si>
  <si>
    <t>Brioche Moulee P De Mie Tranche Pcs</t>
  </si>
  <si>
    <t>EPICERIE - FARINE</t>
  </si>
  <si>
    <t>FARINE DE GRUAU KG</t>
  </si>
  <si>
    <t>Farine De Gruau Kg</t>
  </si>
  <si>
    <t>KG</t>
  </si>
  <si>
    <t>POMONA EPISAVEURS
AU FOURNIL ETAPLOIS</t>
  </si>
  <si>
    <t>FARINE DE SARRASIN KG</t>
  </si>
  <si>
    <t>Farine De Sarrasin Kg</t>
  </si>
  <si>
    <t>FARINE DE SEIGLE KG</t>
  </si>
  <si>
    <t>Farine De Seigle Kg</t>
  </si>
  <si>
    <t>BOF</t>
  </si>
  <si>
    <t>LEVURE BIOLOGIQUE KG</t>
  </si>
  <si>
    <t>Levure Biologique Kg</t>
  </si>
  <si>
    <t>EPICERIE</t>
  </si>
  <si>
    <t>LEVURE DESHYDRATEE -SACHET</t>
  </si>
  <si>
    <t>Levure Déshydratee -sachet</t>
  </si>
  <si>
    <t>SACHET-KG</t>
  </si>
  <si>
    <t>BEUVAIN SARL
AU FOURNIL ETAPLOIS</t>
  </si>
  <si>
    <t>MINI BRIOCHE PIECE</t>
  </si>
  <si>
    <t>Mini Brioche Piece</t>
  </si>
  <si>
    <t>MINI CHAUSSON PCS</t>
  </si>
  <si>
    <t>Mini Chausson Pcs</t>
  </si>
  <si>
    <t>MINI CROISSANT PCS</t>
  </si>
  <si>
    <t>Mini Croissant Pcs</t>
  </si>
  <si>
    <t>MINI PAIN AU RAISIN P</t>
  </si>
  <si>
    <t>Mini Pain Au Raisin P</t>
  </si>
  <si>
    <t>MINI PAIN CHOCOLAT PIECE</t>
  </si>
  <si>
    <t>Mini Pain Chocolat Piece</t>
  </si>
  <si>
    <t>PAIN AU NOIX PIECE</t>
  </si>
  <si>
    <t>Pain Au Noix Piece</t>
  </si>
  <si>
    <t>PAIN AUX NOIX COUPE PCS</t>
  </si>
  <si>
    <t>Pain Aux Noix Coupe Pcs</t>
  </si>
  <si>
    <t>PAIN BIS AUX  RAISINS    PCS</t>
  </si>
  <si>
    <t>Pain Bis Aux  raisins    pcs</t>
  </si>
  <si>
    <t>PAIN BIS AUX  RAISINS  COUPÈ PCS</t>
  </si>
  <si>
    <t>Pain Bis Aux  raisins  coupÈ Pcs</t>
  </si>
  <si>
    <t>PAIN COMPLET AUX CEREALES PCS</t>
  </si>
  <si>
    <t>Pain Complet Aux Cereales Pcs</t>
  </si>
  <si>
    <t>PAIN COMPLET COUPÉ PIECE</t>
  </si>
  <si>
    <t>Pain Complet CoupÉ Piece</t>
  </si>
  <si>
    <t>PAIN COUPE PIECE</t>
  </si>
  <si>
    <t>Pain Coupe Piece</t>
  </si>
  <si>
    <t>AU FOURNIL ETAPLOIS
COLLECTIVITE LYCEE</t>
  </si>
  <si>
    <t>PAIN DE CAMPAGNE COUPE PCS</t>
  </si>
  <si>
    <t>Pain De Campagne Coupe Pcs</t>
  </si>
  <si>
    <t>PAIN DE CAMPAGNE MOULE 0.900GRS PCS</t>
  </si>
  <si>
    <t>Pain De Campagne Moule 0.900grs Pcs</t>
  </si>
  <si>
    <t>PAIN DE MIE ENTIER 0.900 KG</t>
  </si>
  <si>
    <t>Pain De Mie Entier 0.900 Kg</t>
  </si>
  <si>
    <t>PAIN DE MIE NOIR ENTIER 0.900 KG</t>
  </si>
  <si>
    <t>Pain De Mie Noir Entier 0.900 Kg</t>
  </si>
  <si>
    <t>PAIN DE MIE TRANCHE PIECE</t>
  </si>
  <si>
    <t>Pain De Mie Tranche Piece</t>
  </si>
  <si>
    <t>PAIN PETIT INDIVIDUEL PCS</t>
  </si>
  <si>
    <t>Pain Petit Individuel Pcs</t>
  </si>
  <si>
    <t>PAIN PETIT PAVE CAMPAGNE PIECE</t>
  </si>
  <si>
    <t>Pain Petit Pave Campagne Piece</t>
  </si>
  <si>
    <t>PAIN SEIGLE COUPÈ  PCS</t>
  </si>
  <si>
    <t>Pain Seigle CoupÈ  pcs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</si>
</sst>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4" fontId="0" fillId="0" borderId="0" xfId="7" applyNumberFormat="1" applyFont="1" applyFill="1" applyBorder="1" applyAlignment="1" applyProtection="1">
      <alignment horizontal="center" vertical="center" readingOrder="1"/>
      <protection/>
    </xf>
    <xf numFmtId="4" fontId="0" fillId="0" borderId="0" xfId="7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/>
    </xf>
  </cellXfs>
  <cellStyles count="47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2" sqref="F2:F31"/>
    </sheetView>
  </sheetViews>
  <sheetFormatPr defaultColWidth="11.421875" defaultRowHeight="12.75"/>
  <cols>
    <col min="1" max="1" width="4.7109375" style="0" customWidth="1"/>
    <col min="2" max="2" width="4.57421875" style="0" customWidth="1"/>
    <col min="3" max="3" width="12.8515625" style="0" customWidth="1"/>
    <col min="4" max="4" width="34.7109375" style="0" bestFit="1" customWidth="1"/>
    <col min="5" max="5" width="6.57421875" style="0" customWidth="1"/>
    <col min="6" max="6" width="5.140625" style="0" customWidth="1"/>
    <col min="7" max="7" width="4.421875" style="0" customWidth="1"/>
    <col min="8" max="8" width="10.421875" style="0" customWidth="1"/>
    <col min="9" max="9" width="6.140625" style="0" customWidth="1"/>
    <col min="10" max="10" width="16.421875" style="0" customWidth="1"/>
    <col min="11" max="11" width="22.421875" style="0" customWidth="1"/>
    <col min="12" max="12" width="7.140625" style="0" customWidth="1"/>
  </cols>
  <sheetData>
    <row r="1" spans="1:12" ht="6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2" t="s">
        <v>8</v>
      </c>
      <c r="L1" s="2" t="s">
        <v>9</v>
      </c>
    </row>
    <row r="2" spans="1:12" ht="25.5">
      <c r="A2" s="3" t="s">
        <v>10</v>
      </c>
      <c r="B2" s="1"/>
      <c r="C2" s="3" t="s">
        <v>63</v>
      </c>
      <c r="D2" s="3" t="s">
        <v>64</v>
      </c>
      <c r="E2" s="4">
        <v>1320</v>
      </c>
      <c r="F2" s="3" t="s">
        <v>13</v>
      </c>
      <c r="G2" s="1"/>
      <c r="H2" s="5">
        <v>1478.9412</v>
      </c>
      <c r="I2" s="1">
        <f>J2/$H$32*100</f>
        <v>36.12336490906697</v>
      </c>
      <c r="J2" s="6">
        <f>H2</f>
        <v>1478.9412</v>
      </c>
      <c r="K2" s="2" t="s">
        <v>65</v>
      </c>
      <c r="L2" s="1"/>
    </row>
    <row r="3" spans="1:12" ht="12.75">
      <c r="A3" s="3" t="s">
        <v>10</v>
      </c>
      <c r="B3" s="1"/>
      <c r="C3" s="3" t="s">
        <v>70</v>
      </c>
      <c r="D3" s="3" t="s">
        <v>71</v>
      </c>
      <c r="E3" s="4">
        <v>200</v>
      </c>
      <c r="F3" s="3" t="s">
        <v>27</v>
      </c>
      <c r="G3" s="1"/>
      <c r="H3" s="5">
        <v>442.256</v>
      </c>
      <c r="I3" s="1">
        <f aca="true" t="shared" si="0" ref="I3:I31">J3/$H$32*100</f>
        <v>46.92553532072655</v>
      </c>
      <c r="J3" s="6">
        <f>J2+H3</f>
        <v>1921.1972</v>
      </c>
      <c r="K3" s="2" t="s">
        <v>14</v>
      </c>
      <c r="L3" s="1"/>
    </row>
    <row r="4" spans="1:12" ht="25.5">
      <c r="A4" s="3" t="s">
        <v>24</v>
      </c>
      <c r="B4" s="1"/>
      <c r="C4" s="3" t="s">
        <v>25</v>
      </c>
      <c r="D4" s="3" t="s">
        <v>26</v>
      </c>
      <c r="E4" s="4">
        <v>80.5</v>
      </c>
      <c r="F4" s="3" t="s">
        <v>27</v>
      </c>
      <c r="G4" s="1"/>
      <c r="H4" s="5">
        <v>424.6375</v>
      </c>
      <c r="I4" s="1">
        <f t="shared" si="0"/>
        <v>57.29737117638729</v>
      </c>
      <c r="J4" s="6">
        <f aca="true" t="shared" si="1" ref="J4:J31">J3+H4</f>
        <v>2345.8347</v>
      </c>
      <c r="K4" s="2" t="s">
        <v>28</v>
      </c>
      <c r="L4" s="1"/>
    </row>
    <row r="5" spans="1:12" ht="12.75">
      <c r="A5" s="3" t="s">
        <v>15</v>
      </c>
      <c r="B5" s="1"/>
      <c r="C5" s="3" t="s">
        <v>49</v>
      </c>
      <c r="D5" s="3" t="s">
        <v>50</v>
      </c>
      <c r="E5" s="4">
        <v>631</v>
      </c>
      <c r="F5" s="3" t="s">
        <v>13</v>
      </c>
      <c r="G5" s="1"/>
      <c r="H5" s="5">
        <v>221.01406</v>
      </c>
      <c r="I5" s="1">
        <f t="shared" si="0"/>
        <v>62.69567338029805</v>
      </c>
      <c r="J5" s="6">
        <f t="shared" si="1"/>
        <v>2566.84876</v>
      </c>
      <c r="K5" s="2" t="s">
        <v>14</v>
      </c>
      <c r="L5" s="1"/>
    </row>
    <row r="6" spans="1:12" ht="12.75">
      <c r="A6" s="3" t="s">
        <v>15</v>
      </c>
      <c r="B6" s="1"/>
      <c r="C6" s="3" t="s">
        <v>45</v>
      </c>
      <c r="D6" s="3" t="s">
        <v>46</v>
      </c>
      <c r="E6" s="4">
        <v>625</v>
      </c>
      <c r="F6" s="3" t="s">
        <v>13</v>
      </c>
      <c r="G6" s="1"/>
      <c r="H6" s="5">
        <v>218.9125</v>
      </c>
      <c r="I6" s="1">
        <f t="shared" si="0"/>
        <v>68.04264465992439</v>
      </c>
      <c r="J6" s="6">
        <f t="shared" si="1"/>
        <v>2785.7612599999998</v>
      </c>
      <c r="K6" s="2" t="s">
        <v>14</v>
      </c>
      <c r="L6" s="1"/>
    </row>
    <row r="7" spans="1:12" ht="12.75">
      <c r="A7" s="3" t="s">
        <v>10</v>
      </c>
      <c r="B7" s="1"/>
      <c r="C7" s="3" t="s">
        <v>74</v>
      </c>
      <c r="D7" s="3" t="s">
        <v>75</v>
      </c>
      <c r="E7" s="4">
        <v>83</v>
      </c>
      <c r="F7" s="3" t="s">
        <v>13</v>
      </c>
      <c r="G7" s="1"/>
      <c r="H7" s="5">
        <v>173.466265</v>
      </c>
      <c r="I7" s="1">
        <f t="shared" si="0"/>
        <v>72.27958470190032</v>
      </c>
      <c r="J7" s="6">
        <f t="shared" si="1"/>
        <v>2959.227525</v>
      </c>
      <c r="K7" s="2" t="s">
        <v>14</v>
      </c>
      <c r="L7" s="1"/>
    </row>
    <row r="8" spans="1:12" ht="12.75">
      <c r="A8" s="3" t="s">
        <v>15</v>
      </c>
      <c r="B8" s="1"/>
      <c r="C8" s="3" t="s">
        <v>41</v>
      </c>
      <c r="D8" s="3" t="s">
        <v>42</v>
      </c>
      <c r="E8" s="4">
        <v>428</v>
      </c>
      <c r="F8" s="3" t="s">
        <v>13</v>
      </c>
      <c r="G8" s="1"/>
      <c r="H8" s="5">
        <v>171.13366</v>
      </c>
      <c r="I8" s="1">
        <f t="shared" si="0"/>
        <v>76.45955051014488</v>
      </c>
      <c r="J8" s="6">
        <f t="shared" si="1"/>
        <v>3130.3611849999998</v>
      </c>
      <c r="K8" s="2" t="s">
        <v>14</v>
      </c>
      <c r="L8" s="1"/>
    </row>
    <row r="9" spans="1:12" ht="12.75">
      <c r="A9" s="3" t="s">
        <v>10</v>
      </c>
      <c r="B9" s="1"/>
      <c r="C9" s="3" t="s">
        <v>53</v>
      </c>
      <c r="D9" s="3" t="s">
        <v>54</v>
      </c>
      <c r="E9" s="4">
        <v>83</v>
      </c>
      <c r="F9" s="3" t="s">
        <v>13</v>
      </c>
      <c r="G9" s="1"/>
      <c r="H9" s="5">
        <v>130.29672</v>
      </c>
      <c r="I9" s="1">
        <f t="shared" si="0"/>
        <v>79.64206781577847</v>
      </c>
      <c r="J9" s="6">
        <f t="shared" si="1"/>
        <v>3260.6579049999996</v>
      </c>
      <c r="K9" s="2" t="s">
        <v>14</v>
      </c>
      <c r="L9" s="1"/>
    </row>
    <row r="10" spans="1:12" ht="25.5">
      <c r="A10" s="3" t="s">
        <v>24</v>
      </c>
      <c r="B10" s="1"/>
      <c r="C10" s="3" t="s">
        <v>31</v>
      </c>
      <c r="D10" s="3" t="s">
        <v>32</v>
      </c>
      <c r="E10" s="4">
        <v>18.8</v>
      </c>
      <c r="F10" s="3" t="s">
        <v>27</v>
      </c>
      <c r="G10" s="1"/>
      <c r="H10" s="5">
        <v>99.17</v>
      </c>
      <c r="I10" s="1">
        <f t="shared" si="0"/>
        <v>82.06431022678993</v>
      </c>
      <c r="J10" s="6">
        <f t="shared" si="1"/>
        <v>3359.8279049999996</v>
      </c>
      <c r="K10" s="2" t="s">
        <v>28</v>
      </c>
      <c r="L10" s="1"/>
    </row>
    <row r="11" spans="1:12" ht="12.75">
      <c r="A11" s="3" t="s">
        <v>10</v>
      </c>
      <c r="B11" s="1"/>
      <c r="C11" s="3" t="s">
        <v>66</v>
      </c>
      <c r="D11" s="3" t="s">
        <v>67</v>
      </c>
      <c r="E11" s="4">
        <v>48</v>
      </c>
      <c r="F11" s="3" t="s">
        <v>13</v>
      </c>
      <c r="G11" s="1"/>
      <c r="H11" s="5">
        <v>71.50368</v>
      </c>
      <c r="I11" s="1">
        <f t="shared" si="0"/>
        <v>83.81079854220175</v>
      </c>
      <c r="J11" s="6">
        <f t="shared" si="1"/>
        <v>3431.3315849999994</v>
      </c>
      <c r="K11" s="2" t="s">
        <v>14</v>
      </c>
      <c r="L11" s="1"/>
    </row>
    <row r="12" spans="1:12" ht="12.75">
      <c r="A12" s="3" t="s">
        <v>15</v>
      </c>
      <c r="B12" s="1"/>
      <c r="C12" s="3" t="s">
        <v>20</v>
      </c>
      <c r="D12" s="3" t="s">
        <v>21</v>
      </c>
      <c r="E12" s="4">
        <v>28</v>
      </c>
      <c r="F12" s="3" t="s">
        <v>13</v>
      </c>
      <c r="G12" s="1"/>
      <c r="H12" s="5">
        <v>68.03062</v>
      </c>
      <c r="I12" s="1">
        <f t="shared" si="0"/>
        <v>85.47245683615562</v>
      </c>
      <c r="J12" s="6">
        <f t="shared" si="1"/>
        <v>3499.3622049999994</v>
      </c>
      <c r="K12" s="2" t="s">
        <v>14</v>
      </c>
      <c r="L12" s="1"/>
    </row>
    <row r="13" spans="1:12" ht="12.75">
      <c r="A13" s="3" t="s">
        <v>10</v>
      </c>
      <c r="B13" s="1"/>
      <c r="C13" s="3" t="s">
        <v>57</v>
      </c>
      <c r="D13" s="3" t="s">
        <v>58</v>
      </c>
      <c r="E13" s="4">
        <v>40</v>
      </c>
      <c r="F13" s="3" t="s">
        <v>13</v>
      </c>
      <c r="G13" s="1"/>
      <c r="H13" s="5">
        <v>62.7936</v>
      </c>
      <c r="I13" s="1">
        <f t="shared" si="0"/>
        <v>87.00620011597904</v>
      </c>
      <c r="J13" s="6">
        <f t="shared" si="1"/>
        <v>3562.1558049999994</v>
      </c>
      <c r="K13" s="2" t="s">
        <v>14</v>
      </c>
      <c r="L13" s="1"/>
    </row>
    <row r="14" spans="1:12" ht="12.75">
      <c r="A14" s="3" t="s">
        <v>10</v>
      </c>
      <c r="B14" s="1"/>
      <c r="C14" s="3" t="s">
        <v>11</v>
      </c>
      <c r="D14" s="3" t="s">
        <v>12</v>
      </c>
      <c r="E14" s="4">
        <v>86</v>
      </c>
      <c r="F14" s="3" t="s">
        <v>13</v>
      </c>
      <c r="G14" s="1"/>
      <c r="H14" s="5">
        <v>60.24472</v>
      </c>
      <c r="I14" s="1">
        <f t="shared" si="0"/>
        <v>88.47768661213222</v>
      </c>
      <c r="J14" s="6">
        <f t="shared" si="1"/>
        <v>3622.4005249999996</v>
      </c>
      <c r="K14" s="2" t="s">
        <v>14</v>
      </c>
      <c r="L14" s="1"/>
    </row>
    <row r="15" spans="1:12" ht="12.75">
      <c r="A15" s="3" t="s">
        <v>15</v>
      </c>
      <c r="B15" s="1"/>
      <c r="C15" s="3" t="s">
        <v>16</v>
      </c>
      <c r="D15" s="3" t="s">
        <v>17</v>
      </c>
      <c r="E15" s="4">
        <v>68</v>
      </c>
      <c r="F15" s="3" t="s">
        <v>13</v>
      </c>
      <c r="G15" s="1"/>
      <c r="H15" s="5">
        <v>59.1855</v>
      </c>
      <c r="I15" s="1">
        <f t="shared" si="0"/>
        <v>89.92330149785288</v>
      </c>
      <c r="J15" s="6">
        <f t="shared" si="1"/>
        <v>3681.5860249999996</v>
      </c>
      <c r="K15" s="2" t="s">
        <v>14</v>
      </c>
      <c r="L15" s="1"/>
    </row>
    <row r="16" spans="1:12" ht="12.75">
      <c r="A16" s="3" t="s">
        <v>15</v>
      </c>
      <c r="B16" s="1"/>
      <c r="C16" s="3" t="s">
        <v>47</v>
      </c>
      <c r="D16" s="3" t="s">
        <v>48</v>
      </c>
      <c r="E16" s="4">
        <v>148</v>
      </c>
      <c r="F16" s="3" t="s">
        <v>13</v>
      </c>
      <c r="G16" s="1"/>
      <c r="H16" s="5">
        <v>59.17706</v>
      </c>
      <c r="I16" s="1">
        <f t="shared" si="0"/>
        <v>91.36871023528325</v>
      </c>
      <c r="J16" s="6">
        <f t="shared" si="1"/>
        <v>3740.7630849999996</v>
      </c>
      <c r="K16" s="2" t="s">
        <v>14</v>
      </c>
      <c r="L16" s="1"/>
    </row>
    <row r="17" spans="1:12" ht="12.75">
      <c r="A17" s="3" t="s">
        <v>10</v>
      </c>
      <c r="B17" s="1"/>
      <c r="C17" s="3" t="s">
        <v>18</v>
      </c>
      <c r="D17" s="3" t="s">
        <v>19</v>
      </c>
      <c r="E17" s="4">
        <v>68</v>
      </c>
      <c r="F17" s="3" t="s">
        <v>13</v>
      </c>
      <c r="G17" s="1"/>
      <c r="H17" s="5">
        <v>55.74198</v>
      </c>
      <c r="I17" s="1">
        <f t="shared" si="0"/>
        <v>92.73021661856197</v>
      </c>
      <c r="J17" s="6">
        <f t="shared" si="1"/>
        <v>3796.5050649999994</v>
      </c>
      <c r="K17" s="2" t="s">
        <v>14</v>
      </c>
      <c r="L17" s="1"/>
    </row>
    <row r="18" spans="1:12" ht="12.75">
      <c r="A18" s="3" t="s">
        <v>15</v>
      </c>
      <c r="B18" s="1"/>
      <c r="C18" s="3" t="s">
        <v>22</v>
      </c>
      <c r="D18" s="3" t="s">
        <v>23</v>
      </c>
      <c r="E18" s="4">
        <v>19</v>
      </c>
      <c r="F18" s="3" t="s">
        <v>13</v>
      </c>
      <c r="G18" s="1"/>
      <c r="H18" s="5">
        <v>47.50665</v>
      </c>
      <c r="I18" s="1">
        <f t="shared" si="0"/>
        <v>93.8905738075816</v>
      </c>
      <c r="J18" s="6">
        <f t="shared" si="1"/>
        <v>3844.011714999999</v>
      </c>
      <c r="K18" s="2" t="s">
        <v>14</v>
      </c>
      <c r="L18" s="1"/>
    </row>
    <row r="19" spans="1:12" ht="12.75">
      <c r="A19" s="3" t="s">
        <v>10</v>
      </c>
      <c r="B19" s="1"/>
      <c r="C19" s="3" t="s">
        <v>72</v>
      </c>
      <c r="D19" s="3" t="s">
        <v>73</v>
      </c>
      <c r="E19" s="4">
        <v>18</v>
      </c>
      <c r="F19" s="3" t="s">
        <v>27</v>
      </c>
      <c r="G19" s="1"/>
      <c r="H19" s="5">
        <v>39.80304</v>
      </c>
      <c r="I19" s="1">
        <f t="shared" si="0"/>
        <v>94.86276914463096</v>
      </c>
      <c r="J19" s="6">
        <f t="shared" si="1"/>
        <v>3883.814754999999</v>
      </c>
      <c r="K19" s="2" t="s">
        <v>14</v>
      </c>
      <c r="L19" s="1"/>
    </row>
    <row r="20" spans="1:12" ht="12.75">
      <c r="A20" s="3" t="s">
        <v>15</v>
      </c>
      <c r="B20" s="1"/>
      <c r="C20" s="3" t="s">
        <v>43</v>
      </c>
      <c r="D20" s="3" t="s">
        <v>44</v>
      </c>
      <c r="E20" s="4">
        <v>96</v>
      </c>
      <c r="F20" s="3" t="s">
        <v>13</v>
      </c>
      <c r="G20" s="1"/>
      <c r="H20" s="5">
        <v>38.38512</v>
      </c>
      <c r="I20" s="1">
        <f t="shared" si="0"/>
        <v>95.80033156891011</v>
      </c>
      <c r="J20" s="6">
        <f t="shared" si="1"/>
        <v>3922.199874999999</v>
      </c>
      <c r="K20" s="2" t="s">
        <v>14</v>
      </c>
      <c r="L20" s="1"/>
    </row>
    <row r="21" spans="1:12" ht="12.75">
      <c r="A21" s="3" t="s">
        <v>10</v>
      </c>
      <c r="B21" s="1"/>
      <c r="C21" s="3" t="s">
        <v>68</v>
      </c>
      <c r="D21" s="3" t="s">
        <v>69</v>
      </c>
      <c r="E21" s="4">
        <v>12</v>
      </c>
      <c r="F21" s="3" t="s">
        <v>13</v>
      </c>
      <c r="G21" s="1"/>
      <c r="H21" s="5">
        <v>30.10548</v>
      </c>
      <c r="I21" s="1">
        <f t="shared" si="0"/>
        <v>96.5356625204061</v>
      </c>
      <c r="J21" s="6">
        <f t="shared" si="1"/>
        <v>3952.305354999999</v>
      </c>
      <c r="K21" s="2" t="s">
        <v>14</v>
      </c>
      <c r="L21" s="1"/>
    </row>
    <row r="22" spans="1:12" ht="12.75">
      <c r="A22" s="3" t="s">
        <v>33</v>
      </c>
      <c r="B22" s="1"/>
      <c r="C22" s="3" t="s">
        <v>34</v>
      </c>
      <c r="D22" s="3" t="s">
        <v>35</v>
      </c>
      <c r="E22" s="4">
        <v>15.7</v>
      </c>
      <c r="F22" s="3" t="s">
        <v>27</v>
      </c>
      <c r="G22" s="1"/>
      <c r="H22" s="5">
        <v>29.979935</v>
      </c>
      <c r="I22" s="1">
        <f t="shared" si="0"/>
        <v>97.2679270160839</v>
      </c>
      <c r="J22" s="6">
        <f t="shared" si="1"/>
        <v>3982.285289999999</v>
      </c>
      <c r="K22" s="2" t="s">
        <v>14</v>
      </c>
      <c r="L22" s="1"/>
    </row>
    <row r="23" spans="1:12" ht="12.75">
      <c r="A23" s="3" t="s">
        <v>10</v>
      </c>
      <c r="B23" s="1"/>
      <c r="C23" s="3" t="s">
        <v>61</v>
      </c>
      <c r="D23" s="3" t="s">
        <v>62</v>
      </c>
      <c r="E23" s="4">
        <v>17</v>
      </c>
      <c r="F23" s="3" t="s">
        <v>13</v>
      </c>
      <c r="G23" s="1"/>
      <c r="H23" s="5">
        <v>26.72315</v>
      </c>
      <c r="I23" s="1">
        <f t="shared" si="0"/>
        <v>97.9206440402426</v>
      </c>
      <c r="J23" s="6">
        <f t="shared" si="1"/>
        <v>4009.0084399999987</v>
      </c>
      <c r="K23" s="2" t="s">
        <v>14</v>
      </c>
      <c r="L23" s="1"/>
    </row>
    <row r="24" spans="1:12" ht="12.75">
      <c r="A24" s="3" t="s">
        <v>10</v>
      </c>
      <c r="B24" s="1"/>
      <c r="C24" s="3" t="s">
        <v>78</v>
      </c>
      <c r="D24" s="3" t="s">
        <v>79</v>
      </c>
      <c r="E24" s="4">
        <v>78</v>
      </c>
      <c r="F24" s="3" t="s">
        <v>13</v>
      </c>
      <c r="G24" s="1"/>
      <c r="H24" s="5">
        <v>23.37036</v>
      </c>
      <c r="I24" s="1">
        <f t="shared" si="0"/>
        <v>98.49146865608012</v>
      </c>
      <c r="J24" s="6">
        <f t="shared" si="1"/>
        <v>4032.3787999999986</v>
      </c>
      <c r="K24" s="2" t="s">
        <v>14</v>
      </c>
      <c r="L24" s="1"/>
    </row>
    <row r="25" spans="1:12" ht="12.75">
      <c r="A25" s="3" t="s">
        <v>10</v>
      </c>
      <c r="B25" s="1"/>
      <c r="C25" s="3" t="s">
        <v>59</v>
      </c>
      <c r="D25" s="3" t="s">
        <v>60</v>
      </c>
      <c r="E25" s="4">
        <v>14</v>
      </c>
      <c r="F25" s="3" t="s">
        <v>13</v>
      </c>
      <c r="G25" s="1"/>
      <c r="H25" s="5">
        <v>18.9056</v>
      </c>
      <c r="I25" s="1">
        <f t="shared" si="0"/>
        <v>98.95324082634954</v>
      </c>
      <c r="J25" s="6">
        <f t="shared" si="1"/>
        <v>4051.2843999999986</v>
      </c>
      <c r="K25" s="2" t="s">
        <v>14</v>
      </c>
      <c r="L25" s="1"/>
    </row>
    <row r="26" spans="1:12" ht="12.75">
      <c r="A26" s="3" t="s">
        <v>10</v>
      </c>
      <c r="B26" s="1"/>
      <c r="C26" s="3" t="s">
        <v>76</v>
      </c>
      <c r="D26" s="3" t="s">
        <v>77</v>
      </c>
      <c r="E26" s="4">
        <v>67</v>
      </c>
      <c r="F26" s="3" t="s">
        <v>13</v>
      </c>
      <c r="G26" s="1"/>
      <c r="H26" s="5">
        <v>14.137</v>
      </c>
      <c r="I26" s="1">
        <f t="shared" si="0"/>
        <v>99.29853921260012</v>
      </c>
      <c r="J26" s="6">
        <f t="shared" si="1"/>
        <v>4065.421399999999</v>
      </c>
      <c r="K26" s="2" t="s">
        <v>14</v>
      </c>
      <c r="L26" s="1"/>
    </row>
    <row r="27" spans="1:12" ht="12.75">
      <c r="A27" s="3" t="s">
        <v>10</v>
      </c>
      <c r="B27" s="1"/>
      <c r="C27" s="3" t="s">
        <v>51</v>
      </c>
      <c r="D27" s="3" t="s">
        <v>52</v>
      </c>
      <c r="E27" s="4">
        <v>8</v>
      </c>
      <c r="F27" s="3" t="s">
        <v>13</v>
      </c>
      <c r="G27" s="1"/>
      <c r="H27" s="5">
        <v>12.45744</v>
      </c>
      <c r="I27" s="1">
        <f t="shared" si="0"/>
        <v>99.60281408908122</v>
      </c>
      <c r="J27" s="6">
        <f t="shared" si="1"/>
        <v>4077.878839999999</v>
      </c>
      <c r="K27" s="2" t="s">
        <v>14</v>
      </c>
      <c r="L27" s="1"/>
    </row>
    <row r="28" spans="1:12" ht="12.75">
      <c r="A28" s="3" t="s">
        <v>10</v>
      </c>
      <c r="B28" s="1"/>
      <c r="C28" s="3" t="s">
        <v>80</v>
      </c>
      <c r="D28" s="3" t="s">
        <v>81</v>
      </c>
      <c r="E28" s="4">
        <v>4</v>
      </c>
      <c r="F28" s="3" t="s">
        <v>13</v>
      </c>
      <c r="G28" s="1"/>
      <c r="H28" s="5">
        <v>6.68026</v>
      </c>
      <c r="I28" s="1">
        <f t="shared" si="0"/>
        <v>99.76598046085276</v>
      </c>
      <c r="J28" s="6">
        <f t="shared" si="1"/>
        <v>4084.559099999999</v>
      </c>
      <c r="K28" s="2" t="s">
        <v>14</v>
      </c>
      <c r="L28" s="1"/>
    </row>
    <row r="29" spans="1:12" ht="25.5">
      <c r="A29" s="3" t="s">
        <v>36</v>
      </c>
      <c r="B29" s="1"/>
      <c r="C29" s="3" t="s">
        <v>37</v>
      </c>
      <c r="D29" s="3" t="s">
        <v>38</v>
      </c>
      <c r="E29" s="4">
        <v>10</v>
      </c>
      <c r="F29" s="3" t="s">
        <v>39</v>
      </c>
      <c r="G29" s="1"/>
      <c r="H29" s="5">
        <v>3.798</v>
      </c>
      <c r="I29" s="1">
        <f t="shared" si="0"/>
        <v>99.85874719148723</v>
      </c>
      <c r="J29" s="6">
        <f t="shared" si="1"/>
        <v>4088.357099999999</v>
      </c>
      <c r="K29" s="2" t="s">
        <v>40</v>
      </c>
      <c r="L29" s="1"/>
    </row>
    <row r="30" spans="1:12" ht="12.75">
      <c r="A30" s="3" t="s">
        <v>10</v>
      </c>
      <c r="B30" s="1"/>
      <c r="C30" s="3" t="s">
        <v>55</v>
      </c>
      <c r="D30" s="3" t="s">
        <v>56</v>
      </c>
      <c r="E30" s="4">
        <v>2</v>
      </c>
      <c r="F30" s="3" t="s">
        <v>13</v>
      </c>
      <c r="G30" s="1"/>
      <c r="H30" s="5">
        <v>3.11436</v>
      </c>
      <c r="I30" s="1">
        <f t="shared" si="0"/>
        <v>99.9348159106075</v>
      </c>
      <c r="J30" s="6">
        <f t="shared" si="1"/>
        <v>4091.471459999999</v>
      </c>
      <c r="K30" s="2" t="s">
        <v>14</v>
      </c>
      <c r="L30" s="1"/>
    </row>
    <row r="31" spans="1:12" ht="12.75">
      <c r="A31" s="3" t="s">
        <v>24</v>
      </c>
      <c r="B31" s="1"/>
      <c r="C31" s="3" t="s">
        <v>29</v>
      </c>
      <c r="D31" s="3" t="s">
        <v>30</v>
      </c>
      <c r="E31" s="4">
        <v>1.7</v>
      </c>
      <c r="F31" s="3" t="s">
        <v>27</v>
      </c>
      <c r="G31" s="1"/>
      <c r="H31" s="5">
        <v>2.668728</v>
      </c>
      <c r="I31" s="1">
        <f t="shared" si="0"/>
        <v>100</v>
      </c>
      <c r="J31" s="6">
        <f t="shared" si="1"/>
        <v>4094.140187999999</v>
      </c>
      <c r="K31" s="2" t="s">
        <v>14</v>
      </c>
      <c r="L31" s="1"/>
    </row>
    <row r="32" ht="12.75">
      <c r="H32" s="7">
        <f>SUM(H2:H31)</f>
        <v>4094.140187999999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Laurence LEFEBVRE</cp:lastModifiedBy>
  <dcterms:modified xsi:type="dcterms:W3CDTF">2018-05-25T07:45:37Z</dcterms:modified>
  <cp:category/>
  <cp:version/>
  <cp:contentType/>
  <cp:contentStatus/>
</cp:coreProperties>
</file>