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00" yWindow="105" windowWidth="12045" windowHeight="9720"/>
  </bookViews>
  <sheets>
    <sheet name="DPGF" sheetId="16" r:id="rId1"/>
  </sheets>
  <definedNames>
    <definedName name="_xlnm.Print_Titles" localSheetId="0">DPGF!$46:$46</definedName>
    <definedName name="_xlnm.Print_Area" localSheetId="0">DPGF!$A$1:$G$102</definedName>
  </definedNames>
  <calcPr calcId="145621"/>
</workbook>
</file>

<file path=xl/calcChain.xml><?xml version="1.0" encoding="utf-8"?>
<calcChain xmlns="http://schemas.openxmlformats.org/spreadsheetml/2006/main">
  <c r="G98" i="16" l="1"/>
  <c r="G78" i="16"/>
  <c r="G67" i="16"/>
  <c r="G66" i="16"/>
  <c r="G65" i="16"/>
  <c r="G64" i="16"/>
  <c r="G77" i="16" l="1"/>
  <c r="G76" i="16"/>
  <c r="G75" i="16"/>
  <c r="G72" i="16"/>
  <c r="G71" i="16"/>
  <c r="G70" i="16"/>
  <c r="G94" i="16"/>
  <c r="G95" i="16"/>
  <c r="G85" i="16" l="1"/>
  <c r="G93" i="16"/>
  <c r="G59" i="16"/>
  <c r="G60" i="16"/>
  <c r="G84" i="16" l="1"/>
  <c r="G88" i="16" l="1"/>
  <c r="G89" i="16"/>
  <c r="G90" i="16"/>
  <c r="G83" i="16"/>
  <c r="G82" i="16"/>
  <c r="G100" i="16" l="1"/>
  <c r="G102" i="16" l="1"/>
  <c r="G101" i="16"/>
</calcChain>
</file>

<file path=xl/sharedStrings.xml><?xml version="1.0" encoding="utf-8"?>
<sst xmlns="http://schemas.openxmlformats.org/spreadsheetml/2006/main" count="112" uniqueCount="78">
  <si>
    <t>N° article</t>
  </si>
  <si>
    <t>U</t>
  </si>
  <si>
    <t>Quantité</t>
  </si>
  <si>
    <t>PU</t>
  </si>
  <si>
    <t>TOTAL HT</t>
  </si>
  <si>
    <t>TOTAL TTC</t>
  </si>
  <si>
    <t>Nota: Les prix devront comprendre tous les frais suivants</t>
  </si>
  <si>
    <t>Etude, plans et frais de pilotage du chantier (compris fiches techniques et DOE).</t>
  </si>
  <si>
    <t>Dépose des installations en fin de chantier.</t>
  </si>
  <si>
    <t>Emballage, chargement et livraison sur site compris déchargement et manutention.</t>
  </si>
  <si>
    <t>Traitement des déchets et évacuation en décharge.</t>
  </si>
  <si>
    <t>DESIGNATION DES OUVRAGES</t>
  </si>
  <si>
    <r>
      <rPr>
        <b/>
        <i/>
        <sz val="10"/>
        <rFont val="Century Gothic"/>
        <family val="2"/>
      </rPr>
      <t>Fourniture et pose</t>
    </r>
    <r>
      <rPr>
        <i/>
        <sz val="10"/>
        <rFont val="Century Gothic"/>
        <family val="2"/>
      </rPr>
      <t xml:space="preserve"> des ouvrages décrits ci dessous, déplacement, frais de bouche et hébergement du personnel.</t>
    </r>
  </si>
  <si>
    <t>Ens</t>
  </si>
  <si>
    <t>DOSSIER DE CONSULTATION DES ENTREPRISES</t>
  </si>
  <si>
    <t>(D.C.E.)</t>
  </si>
  <si>
    <t>Maître d’Œuvre : GO ARCHITECTURE</t>
  </si>
  <si>
    <t>ml</t>
  </si>
  <si>
    <t>Evacuation des gravois, mise en décharge</t>
  </si>
  <si>
    <t>Nettoyages journaliers</t>
  </si>
  <si>
    <t>Maître d'Ouvrage Assistée : UNITE LYCEES</t>
  </si>
  <si>
    <t>UNITE LYCEES</t>
  </si>
  <si>
    <t>Région Ile de France</t>
  </si>
  <si>
    <t>TVA 20%</t>
  </si>
  <si>
    <t>Percement 100x100cm dans mur en parpaings compris reprise</t>
  </si>
  <si>
    <t>LYCEE</t>
  </si>
  <si>
    <t>FRANCOIS TRUFFAUT</t>
  </si>
  <si>
    <t xml:space="preserve">Rue Georges Pompidou
91070 Bondoufle
</t>
  </si>
  <si>
    <t>91070 Bondoufle</t>
  </si>
  <si>
    <t>DPGF</t>
  </si>
  <si>
    <t>Maître d’Ouvrage : LYCEE FRANCOIS TRUFFAUT</t>
  </si>
  <si>
    <t xml:space="preserve">Tel : 01 69 11 35 40 -  Fax : 01 60 86 87 52
</t>
  </si>
  <si>
    <t>Fourniture et pose de trappe 1000x1000</t>
  </si>
  <si>
    <t>Injection de résine de type Sikadur-52 ou équivalent</t>
  </si>
  <si>
    <t>Fourniture et pose de cornières compris  (1 par marche) sondage destructif pour vérification des aciers existants</t>
  </si>
  <si>
    <t>FINITIONS</t>
  </si>
  <si>
    <t>Bande podotactile d'appel à la vigilance en PVC sur palier haut</t>
  </si>
  <si>
    <t>Peinture de sol époxy sur les marches et contre marche, 1 teinte pour l'ensemble + 1 teinte pour 1ère et derniere contre-marche contrastées.</t>
  </si>
  <si>
    <t>INSTALLATION DE CHANTIER</t>
  </si>
  <si>
    <t>Peinture serrurerie : garde-corps existant et complément (prolongement)</t>
  </si>
  <si>
    <t>Fourniture et pose de couvre-joint en pin du nord peint, contre le voile béton courbe (découpe arondie), compris retour vertical sur nez de marche</t>
  </si>
  <si>
    <t>m²</t>
  </si>
  <si>
    <t>Fourniture et pose de bande antidérapante sur chaque nez de marche compris dépose des anciens antidérapants</t>
  </si>
  <si>
    <t>nb de
marches</t>
  </si>
  <si>
    <t>1,3,1</t>
  </si>
  <si>
    <t>1,3,2</t>
  </si>
  <si>
    <t>1,3,3</t>
  </si>
  <si>
    <t>1,3,4</t>
  </si>
  <si>
    <t>2,3,1</t>
  </si>
  <si>
    <t>2,3,2</t>
  </si>
  <si>
    <t>2,3,3</t>
  </si>
  <si>
    <t>MISE EN CONFORMITE</t>
  </si>
  <si>
    <t>CONFORTATION STRUCTURELLE</t>
  </si>
  <si>
    <t>Unité lycées – Direction de la construction et de la maintenance
24, rue du Général Bertrand
75007 Paris</t>
  </si>
  <si>
    <t>Tel : 09 67 03 25 83  -  Fax : 01 48 20 21 51</t>
  </si>
  <si>
    <t>Tel : 01 53 85 54 60  - Fax : 01 53 85 62 77</t>
  </si>
  <si>
    <t>ESCALIER 05</t>
  </si>
  <si>
    <t>ESCALIER 04</t>
  </si>
  <si>
    <t>Confortation de la fixation du garde-corps en caillebotis du palier R+1, fixation par fer plat ceinturant le fut et prenant en sandwich  le garde-corps, platine boulonnée sur sur mur latéral. Fixition de l'ensemble en acier galvanisé</t>
  </si>
  <si>
    <t>1,1,1</t>
  </si>
  <si>
    <t>1,1,2</t>
  </si>
  <si>
    <t>1,1,3</t>
  </si>
  <si>
    <t>1,1,4</t>
  </si>
  <si>
    <t>1,2,1</t>
  </si>
  <si>
    <t>1,2,2</t>
  </si>
  <si>
    <t>1,2,3</t>
  </si>
  <si>
    <t>2,1,1</t>
  </si>
  <si>
    <t>2,1,2</t>
  </si>
  <si>
    <t>2,1,3</t>
  </si>
  <si>
    <t>2,1,4</t>
  </si>
  <si>
    <t>2,2,1</t>
  </si>
  <si>
    <t>2,2,2</t>
  </si>
  <si>
    <t>ESCALIER 03 /06 /02 /01</t>
  </si>
  <si>
    <t>Rebouchage, préparations  et mise en peinture des murs de l'escalier, du fut, compris plinthes</t>
  </si>
  <si>
    <t>Rebouchage, préparations  et mise en peinture des murs de l'escalier, du fut et de la colone le prolongeant, et du mur qui comprendra la trappe de visite.</t>
  </si>
  <si>
    <t>LOT 02</t>
  </si>
  <si>
    <t>Rebouchage, préparation et peinture des murs de l'escalier , du fut et de la colone le prolongeant, et du mur qui comprendra la trappe de visite.</t>
  </si>
  <si>
    <t>Les quantitatif sont données à titre indicatif, l'entreprise est tenu de les vérifier et assume l'entière responsabilité des quantités indiquées dans son offre.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</si>
</sst>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40C]_-;\-* #,##0.00\ [$€-40C]_-;_-* &quot;-&quot;??\ [$€-40C]_-;_-@_-"/>
    <numFmt numFmtId="165" formatCode="#,##0_]"/>
    <numFmt numFmtId="166" formatCode="#,##0.00_]"/>
    <numFmt numFmtId="167" formatCode="#,##0.00\ &quot;€&quot;"/>
  </numFmts>
  <fonts count="44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b/>
      <i/>
      <sz val="10"/>
      <name val="Century Gothic"/>
      <family val="2"/>
    </font>
    <font>
      <sz val="10"/>
      <name val="MS Sans Serif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Century Gothic"/>
      <family val="2"/>
    </font>
    <font>
      <b/>
      <sz val="20"/>
      <name val="Century Gothic"/>
      <family val="2"/>
    </font>
    <font>
      <b/>
      <sz val="15"/>
      <name val="Century Gothic"/>
      <family val="2"/>
    </font>
    <font>
      <b/>
      <sz val="10"/>
      <color indexed="8"/>
      <name val="Century Gothic"/>
      <family val="2"/>
    </font>
    <font>
      <b/>
      <sz val="12"/>
      <color theme="0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20"/>
      <color theme="0"/>
      <name val="Century Gothic"/>
      <family val="2"/>
    </font>
    <font>
      <b/>
      <sz val="15"/>
      <color theme="1" tint="0.34998626667073579"/>
      <name val="Century Gothic"/>
      <family val="2"/>
    </font>
    <font>
      <b/>
      <sz val="9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b/>
      <sz val="12"/>
      <color theme="1" tint="0.34998626667073579"/>
      <name val="Century Gothic"/>
      <family val="2"/>
    </font>
    <font>
      <sz val="15"/>
      <color theme="1" tint="0.34998626667073579"/>
      <name val="Century Gothic"/>
      <family val="2"/>
    </font>
    <font>
      <b/>
      <sz val="25"/>
      <color theme="1" tint="0.34998626667073579"/>
      <name val="Arial"/>
      <family val="2"/>
    </font>
    <font>
      <b/>
      <sz val="24"/>
      <color theme="1" tint="0.249977111117893"/>
      <name val="Century Gothic"/>
      <family val="2"/>
    </font>
    <font>
      <b/>
      <sz val="18"/>
      <color theme="1" tint="0.249977111117893"/>
      <name val="Century Gothic"/>
      <family val="2"/>
    </font>
    <font>
      <b/>
      <sz val="25"/>
      <color theme="1" tint="0.249977111117893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sz val="11"/>
      <color theme="1"/>
      <name val="Century Gothic"/>
      <family val="2"/>
    </font>
    <font>
      <sz val="10"/>
      <color rgb="FF000080"/>
      <name val="Arial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169">
    <xf numFmtId="0" fontId="0" fillId="0" borderId="0" xfId="0"/>
    <xf numFmtId="0" fontId="5" fillId="0" borderId="0" xfId="1"/>
    <xf numFmtId="0" fontId="1" fillId="0" borderId="0" xfId="1" applyFont="1" applyBorder="1" applyAlignment="1">
      <alignment horizontal="center"/>
    </xf>
    <xf numFmtId="0" fontId="0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4" fillId="0" borderId="4" xfId="1" applyFont="1" applyBorder="1" applyAlignment="1">
      <alignment horizontal="left" wrapText="1"/>
    </xf>
    <xf numFmtId="0" fontId="1" fillId="2" borderId="5" xfId="1" applyFont="1" applyFill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5" fillId="0" borderId="10" xfId="1" applyFont="1" applyBorder="1" applyAlignment="1">
      <alignment horizontal="left" vertical="top"/>
    </xf>
    <xf numFmtId="0" fontId="5" fillId="0" borderId="6" xfId="1" applyBorder="1"/>
    <xf numFmtId="0" fontId="5" fillId="0" borderId="7" xfId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0" borderId="11" xfId="1" applyNumberFormat="1" applyFont="1" applyBorder="1" applyAlignment="1">
      <alignment horizontal="right"/>
    </xf>
    <xf numFmtId="0" fontId="1" fillId="0" borderId="12" xfId="1" applyNumberFormat="1" applyFont="1" applyBorder="1" applyAlignment="1">
      <alignment horizontal="right"/>
    </xf>
    <xf numFmtId="0" fontId="21" fillId="2" borderId="13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/>
    </xf>
    <xf numFmtId="0" fontId="6" fillId="0" borderId="10" xfId="1" applyFont="1" applyBorder="1" applyAlignment="1">
      <alignment horizontal="left"/>
    </xf>
    <xf numFmtId="164" fontId="21" fillId="2" borderId="13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9" fillId="0" borderId="12" xfId="1" applyNumberFormat="1" applyFont="1" applyBorder="1" applyAlignment="1">
      <alignment horizontal="center" vertical="top"/>
    </xf>
    <xf numFmtId="164" fontId="8" fillId="0" borderId="7" xfId="1" applyNumberFormat="1" applyFont="1" applyBorder="1" applyAlignment="1">
      <alignment vertical="top"/>
    </xf>
    <xf numFmtId="0" fontId="21" fillId="2" borderId="15" xfId="1" applyFont="1" applyFill="1" applyBorder="1" applyAlignment="1">
      <alignment horizontal="center" vertical="center"/>
    </xf>
    <xf numFmtId="164" fontId="21" fillId="2" borderId="15" xfId="1" applyNumberFormat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left" wrapText="1"/>
    </xf>
    <xf numFmtId="0" fontId="10" fillId="0" borderId="10" xfId="1" applyFont="1" applyBorder="1" applyAlignment="1">
      <alignment horizontal="center" vertical="top"/>
    </xf>
    <xf numFmtId="0" fontId="22" fillId="0" borderId="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3" fillId="0" borderId="3" xfId="1" applyFont="1" applyBorder="1" applyAlignment="1">
      <alignment horizontal="center" vertical="top"/>
    </xf>
    <xf numFmtId="0" fontId="24" fillId="0" borderId="10" xfId="1" applyFont="1" applyBorder="1" applyAlignment="1">
      <alignment horizontal="center" vertical="top"/>
    </xf>
    <xf numFmtId="164" fontId="25" fillId="0" borderId="7" xfId="1" applyNumberFormat="1" applyFont="1" applyBorder="1" applyAlignment="1">
      <alignment vertical="top"/>
    </xf>
    <xf numFmtId="0" fontId="25" fillId="0" borderId="10" xfId="1" applyFont="1" applyBorder="1" applyAlignment="1">
      <alignment horizontal="left" wrapText="1"/>
    </xf>
    <xf numFmtId="0" fontId="25" fillId="0" borderId="12" xfId="1" applyNumberFormat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5" fillId="0" borderId="0" xfId="1" applyBorder="1"/>
    <xf numFmtId="0" fontId="8" fillId="0" borderId="0" xfId="2" applyFont="1" applyBorder="1" applyAlignment="1">
      <alignment vertical="center"/>
    </xf>
    <xf numFmtId="0" fontId="5" fillId="0" borderId="16" xfId="1" applyBorder="1"/>
    <xf numFmtId="0" fontId="5" fillId="0" borderId="10" xfId="1" applyBorder="1"/>
    <xf numFmtId="0" fontId="16" fillId="0" borderId="16" xfId="2" applyFont="1" applyBorder="1" applyAlignment="1">
      <alignment horizontal="center" vertical="center"/>
    </xf>
    <xf numFmtId="166" fontId="5" fillId="0" borderId="10" xfId="2" applyNumberFormat="1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9" fillId="0" borderId="16" xfId="2" applyFont="1" applyBorder="1" applyAlignment="1">
      <alignment vertical="center"/>
    </xf>
    <xf numFmtId="0" fontId="3" fillId="3" borderId="19" xfId="0" applyFont="1" applyFill="1" applyBorder="1" applyAlignment="1">
      <alignment horizontal="centerContinuous"/>
    </xf>
    <xf numFmtId="0" fontId="5" fillId="3" borderId="2" xfId="2" applyFont="1" applyFill="1" applyBorder="1" applyAlignment="1">
      <alignment horizontal="centerContinuous" vertical="center"/>
    </xf>
    <xf numFmtId="165" fontId="5" fillId="3" borderId="2" xfId="2" applyNumberFormat="1" applyFont="1" applyFill="1" applyBorder="1" applyAlignment="1">
      <alignment horizontal="centerContinuous" vertical="center"/>
    </xf>
    <xf numFmtId="166" fontId="5" fillId="3" borderId="9" xfId="2" applyNumberFormat="1" applyFont="1" applyFill="1" applyBorder="1" applyAlignment="1">
      <alignment horizontal="centerContinuous" vertical="center"/>
    </xf>
    <xf numFmtId="0" fontId="28" fillId="0" borderId="0" xfId="0" applyFont="1" applyBorder="1"/>
    <xf numFmtId="165" fontId="29" fillId="0" borderId="0" xfId="2" applyNumberFormat="1" applyFont="1" applyBorder="1" applyAlignment="1">
      <alignment horizontal="centerContinuous" vertical="center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vertical="center"/>
    </xf>
    <xf numFmtId="165" fontId="29" fillId="0" borderId="0" xfId="2" applyNumberFormat="1" applyFont="1" applyBorder="1" applyAlignment="1">
      <alignment vertical="center"/>
    </xf>
    <xf numFmtId="166" fontId="29" fillId="0" borderId="10" xfId="2" applyNumberFormat="1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165" fontId="5" fillId="4" borderId="0" xfId="2" applyNumberFormat="1" applyFont="1" applyFill="1" applyBorder="1" applyAlignment="1">
      <alignment vertical="center"/>
    </xf>
    <xf numFmtId="166" fontId="5" fillId="4" borderId="1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horizontal="centerContinuous" vertical="center"/>
    </xf>
    <xf numFmtId="165" fontId="5" fillId="3" borderId="0" xfId="2" applyNumberFormat="1" applyFont="1" applyFill="1" applyBorder="1" applyAlignment="1">
      <alignment horizontal="centerContinuous" vertical="center"/>
    </xf>
    <xf numFmtId="0" fontId="5" fillId="5" borderId="0" xfId="2" applyFont="1" applyFill="1" applyBorder="1" applyAlignment="1">
      <alignment vertical="center"/>
    </xf>
    <xf numFmtId="165" fontId="5" fillId="5" borderId="0" xfId="2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horizontal="centerContinuous" vertical="center"/>
    </xf>
    <xf numFmtId="165" fontId="5" fillId="5" borderId="0" xfId="2" applyNumberFormat="1" applyFont="1" applyFill="1" applyBorder="1" applyAlignment="1">
      <alignment horizontal="centerContinuous" vertical="center"/>
    </xf>
    <xf numFmtId="0" fontId="15" fillId="3" borderId="16" xfId="0" applyFont="1" applyFill="1" applyBorder="1" applyAlignment="1">
      <alignment horizontal="centerContinuous"/>
    </xf>
    <xf numFmtId="166" fontId="5" fillId="3" borderId="10" xfId="2" applyNumberFormat="1" applyFont="1" applyFill="1" applyBorder="1" applyAlignment="1">
      <alignment horizontal="centerContinuous" vertical="center"/>
    </xf>
    <xf numFmtId="0" fontId="16" fillId="5" borderId="16" xfId="2" applyFont="1" applyFill="1" applyBorder="1" applyAlignment="1">
      <alignment horizontal="center" vertical="center"/>
    </xf>
    <xf numFmtId="166" fontId="5" fillId="5" borderId="10" xfId="2" applyNumberFormat="1" applyFont="1" applyFill="1" applyBorder="1" applyAlignment="1">
      <alignment vertical="center"/>
    </xf>
    <xf numFmtId="0" fontId="15" fillId="5" borderId="16" xfId="0" applyFont="1" applyFill="1" applyBorder="1" applyAlignment="1">
      <alignment horizontal="centerContinuous"/>
    </xf>
    <xf numFmtId="166" fontId="5" fillId="5" borderId="10" xfId="2" applyNumberFormat="1" applyFont="1" applyFill="1" applyBorder="1" applyAlignment="1">
      <alignment horizontal="centerContinuous" vertical="center"/>
    </xf>
    <xf numFmtId="0" fontId="16" fillId="4" borderId="16" xfId="2" applyFont="1" applyFill="1" applyBorder="1" applyAlignment="1">
      <alignment horizontal="center" vertical="center"/>
    </xf>
    <xf numFmtId="0" fontId="31" fillId="0" borderId="10" xfId="2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right" vertical="top"/>
    </xf>
    <xf numFmtId="0" fontId="8" fillId="0" borderId="3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19" fillId="0" borderId="17" xfId="2" applyFont="1" applyBorder="1" applyAlignment="1">
      <alignment vertical="center"/>
    </xf>
    <xf numFmtId="0" fontId="28" fillId="0" borderId="4" xfId="2" applyFont="1" applyBorder="1" applyAlignment="1">
      <alignment vertical="center"/>
    </xf>
    <xf numFmtId="0" fontId="29" fillId="0" borderId="4" xfId="2" applyFont="1" applyBorder="1" applyAlignment="1">
      <alignment vertical="center"/>
    </xf>
    <xf numFmtId="0" fontId="27" fillId="0" borderId="0" xfId="2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0" fontId="36" fillId="0" borderId="12" xfId="1" applyNumberFormat="1" applyFont="1" applyBorder="1" applyAlignment="1">
      <alignment horizontal="center" vertical="center"/>
    </xf>
    <xf numFmtId="167" fontId="36" fillId="0" borderId="10" xfId="1" applyNumberFormat="1" applyFont="1" applyBorder="1" applyAlignment="1">
      <alignment horizontal="center" vertical="center"/>
    </xf>
    <xf numFmtId="167" fontId="8" fillId="0" borderId="10" xfId="1" applyNumberFormat="1" applyFont="1" applyBorder="1" applyAlignment="1">
      <alignment horizontal="center" vertical="center"/>
    </xf>
    <xf numFmtId="0" fontId="36" fillId="0" borderId="7" xfId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21" fillId="2" borderId="13" xfId="1" applyFont="1" applyFill="1" applyBorder="1" applyAlignment="1">
      <alignment horizontal="center" vertical="center" wrapText="1"/>
    </xf>
    <xf numFmtId="2" fontId="5" fillId="0" borderId="0" xfId="1" applyNumberFormat="1"/>
    <xf numFmtId="0" fontId="20" fillId="0" borderId="1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/>
    </xf>
    <xf numFmtId="0" fontId="37" fillId="0" borderId="10" xfId="1" applyFont="1" applyBorder="1" applyAlignment="1">
      <alignment horizontal="center" vertical="center"/>
    </xf>
    <xf numFmtId="0" fontId="40" fillId="0" borderId="12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left" vertical="center"/>
    </xf>
    <xf numFmtId="0" fontId="11" fillId="6" borderId="0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164" fontId="8" fillId="6" borderId="7" xfId="1" applyNumberFormat="1" applyFont="1" applyFill="1" applyBorder="1" applyAlignment="1">
      <alignment vertical="center"/>
    </xf>
    <xf numFmtId="0" fontId="8" fillId="6" borderId="12" xfId="1" applyNumberFormat="1" applyFont="1" applyFill="1" applyBorder="1" applyAlignment="1">
      <alignment horizontal="center" vertical="center"/>
    </xf>
    <xf numFmtId="167" fontId="8" fillId="6" borderId="10" xfId="1" applyNumberFormat="1" applyFont="1" applyFill="1" applyBorder="1" applyAlignment="1">
      <alignment horizontal="center" vertical="center"/>
    </xf>
    <xf numFmtId="0" fontId="43" fillId="6" borderId="7" xfId="1" applyFont="1" applyFill="1" applyBorder="1" applyAlignment="1">
      <alignment horizontal="center" vertical="center"/>
    </xf>
    <xf numFmtId="0" fontId="42" fillId="6" borderId="0" xfId="1" applyFont="1" applyFill="1" applyBorder="1" applyAlignment="1">
      <alignment horizontal="center" vertical="center"/>
    </xf>
    <xf numFmtId="0" fontId="42" fillId="6" borderId="10" xfId="1" applyFont="1" applyFill="1" applyBorder="1" applyAlignment="1">
      <alignment horizontal="left" vertical="center" wrapText="1"/>
    </xf>
    <xf numFmtId="0" fontId="9" fillId="6" borderId="3" xfId="1" applyFont="1" applyFill="1" applyBorder="1" applyAlignment="1">
      <alignment horizontal="center" vertical="center"/>
    </xf>
    <xf numFmtId="0" fontId="9" fillId="6" borderId="12" xfId="1" applyNumberFormat="1" applyFont="1" applyFill="1" applyBorder="1" applyAlignment="1">
      <alignment horizontal="center" vertical="center"/>
    </xf>
    <xf numFmtId="0" fontId="38" fillId="6" borderId="7" xfId="1" applyFont="1" applyFill="1" applyBorder="1" applyAlignment="1">
      <alignment horizontal="center" vertical="center"/>
    </xf>
    <xf numFmtId="0" fontId="20" fillId="6" borderId="10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49" fontId="27" fillId="0" borderId="0" xfId="2" applyNumberFormat="1" applyFont="1" applyBorder="1" applyAlignment="1">
      <alignment vertical="center"/>
    </xf>
    <xf numFmtId="0" fontId="30" fillId="0" borderId="0" xfId="2" applyFont="1" applyBorder="1" applyAlignment="1">
      <alignment horizontal="left" vertical="top" wrapText="1"/>
    </xf>
    <xf numFmtId="0" fontId="27" fillId="0" borderId="10" xfId="2" applyFont="1" applyBorder="1" applyAlignment="1">
      <alignment horizontal="left" vertical="top"/>
    </xf>
    <xf numFmtId="0" fontId="26" fillId="3" borderId="16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2" fontId="26" fillId="3" borderId="16" xfId="0" applyNumberFormat="1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/>
    </xf>
    <xf numFmtId="2" fontId="18" fillId="3" borderId="10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 wrapText="1"/>
    </xf>
    <xf numFmtId="0" fontId="33" fillId="5" borderId="16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0" fontId="34" fillId="5" borderId="16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34" fillId="5" borderId="16" xfId="0" applyFont="1" applyFill="1" applyBorder="1" applyAlignment="1">
      <alignment horizontal="center"/>
    </xf>
    <xf numFmtId="0" fontId="35" fillId="6" borderId="16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horizontal="center" vertical="center"/>
    </xf>
    <xf numFmtId="165" fontId="8" fillId="0" borderId="10" xfId="2" applyNumberFormat="1" applyFont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15" xfId="1" applyFont="1" applyFill="1" applyBorder="1" applyAlignment="1">
      <alignment horizontal="center" vertical="center"/>
    </xf>
    <xf numFmtId="0" fontId="30" fillId="0" borderId="4" xfId="2" applyFont="1" applyBorder="1" applyAlignment="1">
      <alignment horizontal="left" vertical="center"/>
    </xf>
    <xf numFmtId="0" fontId="27" fillId="0" borderId="18" xfId="2" applyFont="1" applyBorder="1" applyAlignment="1">
      <alignment horizontal="left" vertical="center"/>
    </xf>
    <xf numFmtId="0" fontId="27" fillId="0" borderId="0" xfId="2" applyFont="1" applyBorder="1" applyAlignment="1">
      <alignment horizontal="left" vertical="center"/>
    </xf>
    <xf numFmtId="0" fontId="30" fillId="0" borderId="0" xfId="2" applyFont="1" applyBorder="1" applyAlignment="1">
      <alignment horizontal="left" vertical="center" wrapText="1"/>
    </xf>
    <xf numFmtId="0" fontId="27" fillId="0" borderId="10" xfId="2" applyFont="1" applyBorder="1" applyAlignment="1">
      <alignment horizontal="left" vertical="center"/>
    </xf>
    <xf numFmtId="0" fontId="30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" xfId="2" applyFont="1" applyBorder="1" applyAlignment="1">
      <alignment horizontal="left" vertical="center"/>
    </xf>
    <xf numFmtId="0" fontId="36" fillId="0" borderId="7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/>
    </xf>
    <xf numFmtId="0" fontId="36" fillId="0" borderId="12" xfId="1" applyNumberFormat="1" applyFont="1" applyFill="1" applyBorder="1" applyAlignment="1">
      <alignment horizontal="center" vertical="center"/>
    </xf>
    <xf numFmtId="167" fontId="36" fillId="0" borderId="10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vertical="center"/>
    </xf>
    <xf numFmtId="0" fontId="5" fillId="0" borderId="0" xfId="1" applyFill="1"/>
    <xf numFmtId="0" fontId="41" fillId="0" borderId="0" xfId="0" applyFont="1" applyFill="1" applyAlignment="1">
      <alignment vertical="center"/>
    </xf>
  </cellXfs>
  <cellStyles count="3">
    <cellStyle name="Normal" xfId="0" builtinId="0"/>
    <cellStyle name="Normal 2" xfId="1"/>
    <cellStyle name="Normal_1BA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topLeftCell="A52" zoomScale="78" zoomScaleNormal="78" zoomScaleSheetLayoutView="59" zoomScalePageLayoutView="72" workbookViewId="0">
      <selection activeCell="I68" sqref="I68"/>
    </sheetView>
  </sheetViews>
  <sheetFormatPr baseColWidth="10" defaultRowHeight="12.75" x14ac:dyDescent="0.2"/>
  <cols>
    <col min="1" max="1" width="10.140625" style="1" customWidth="1"/>
    <col min="2" max="2" width="1.85546875" style="1" customWidth="1"/>
    <col min="3" max="3" width="59.7109375" style="1" customWidth="1"/>
    <col min="4" max="4" width="10.28515625" style="1" customWidth="1"/>
    <col min="5" max="5" width="12" style="1" customWidth="1"/>
    <col min="6" max="6" width="24.28515625" style="1" customWidth="1"/>
    <col min="7" max="7" width="28.42578125" style="1" customWidth="1"/>
    <col min="8" max="16384" width="11.42578125" style="1"/>
  </cols>
  <sheetData>
    <row r="1" spans="1:9" ht="15.75" x14ac:dyDescent="0.25">
      <c r="A1" s="53"/>
      <c r="B1" s="54"/>
      <c r="C1" s="54"/>
      <c r="D1" s="54"/>
      <c r="E1" s="55"/>
      <c r="F1" s="55"/>
      <c r="G1" s="56"/>
      <c r="H1" s="44"/>
      <c r="I1" s="44"/>
    </row>
    <row r="2" spans="1:9" ht="25.5" x14ac:dyDescent="0.35">
      <c r="A2" s="127" t="s">
        <v>21</v>
      </c>
      <c r="B2" s="128"/>
      <c r="C2" s="128"/>
      <c r="D2" s="128"/>
      <c r="E2" s="128"/>
      <c r="F2" s="128"/>
      <c r="G2" s="129"/>
      <c r="H2" s="44"/>
      <c r="I2" s="44"/>
    </row>
    <row r="3" spans="1:9" ht="40.5" customHeight="1" x14ac:dyDescent="0.35">
      <c r="A3" s="130" t="s">
        <v>22</v>
      </c>
      <c r="B3" s="131"/>
      <c r="C3" s="131"/>
      <c r="D3" s="131"/>
      <c r="E3" s="131"/>
      <c r="F3" s="131"/>
      <c r="G3" s="132"/>
      <c r="H3" s="44"/>
      <c r="I3" s="44"/>
    </row>
    <row r="4" spans="1:9" ht="76.5" customHeight="1" x14ac:dyDescent="0.35">
      <c r="A4" s="133" t="s">
        <v>53</v>
      </c>
      <c r="B4" s="128"/>
      <c r="C4" s="128"/>
      <c r="D4" s="128"/>
      <c r="E4" s="128"/>
      <c r="F4" s="128"/>
      <c r="G4" s="129"/>
      <c r="H4" s="44"/>
      <c r="I4" s="44"/>
    </row>
    <row r="5" spans="1:9" ht="9.75" customHeight="1" x14ac:dyDescent="0.2">
      <c r="A5" s="74"/>
      <c r="B5" s="68"/>
      <c r="C5" s="68"/>
      <c r="D5" s="68"/>
      <c r="E5" s="69"/>
      <c r="F5" s="69"/>
      <c r="G5" s="75"/>
      <c r="H5" s="44"/>
      <c r="I5" s="44"/>
    </row>
    <row r="6" spans="1:9" x14ac:dyDescent="0.2">
      <c r="A6" s="46"/>
      <c r="B6" s="44"/>
      <c r="C6" s="44"/>
      <c r="D6" s="44"/>
      <c r="E6" s="44"/>
      <c r="F6" s="44"/>
      <c r="G6" s="47"/>
      <c r="H6" s="44"/>
      <c r="I6" s="44"/>
    </row>
    <row r="7" spans="1:9" x14ac:dyDescent="0.2">
      <c r="A7" s="46"/>
      <c r="B7" s="44"/>
      <c r="C7" s="44"/>
      <c r="D7" s="44"/>
      <c r="E7" s="44"/>
      <c r="F7" s="44"/>
      <c r="G7" s="47"/>
      <c r="H7" s="44"/>
      <c r="I7" s="44"/>
    </row>
    <row r="8" spans="1:9" ht="53.25" customHeight="1" x14ac:dyDescent="0.2">
      <c r="A8" s="46"/>
      <c r="B8" s="44"/>
      <c r="C8" s="44"/>
      <c r="D8" s="44"/>
      <c r="E8" s="44"/>
      <c r="F8" s="44"/>
      <c r="G8" s="47"/>
      <c r="H8" s="44"/>
      <c r="I8" s="44"/>
    </row>
    <row r="9" spans="1:9" ht="14.25" x14ac:dyDescent="0.2">
      <c r="A9" s="76"/>
      <c r="B9" s="70"/>
      <c r="C9" s="70"/>
      <c r="D9" s="70"/>
      <c r="E9" s="71"/>
      <c r="F9" s="71"/>
      <c r="G9" s="77"/>
      <c r="H9" s="44"/>
      <c r="I9" s="44"/>
    </row>
    <row r="10" spans="1:9" ht="25.5" customHeight="1" x14ac:dyDescent="0.35">
      <c r="A10" s="134" t="s">
        <v>25</v>
      </c>
      <c r="B10" s="135"/>
      <c r="C10" s="135"/>
      <c r="D10" s="135"/>
      <c r="E10" s="135"/>
      <c r="F10" s="135"/>
      <c r="G10" s="136"/>
      <c r="H10" s="44"/>
      <c r="I10" s="44"/>
    </row>
    <row r="11" spans="1:9" ht="25.5" customHeight="1" x14ac:dyDescent="0.35">
      <c r="A11" s="134" t="s">
        <v>26</v>
      </c>
      <c r="B11" s="135"/>
      <c r="C11" s="135"/>
      <c r="D11" s="135"/>
      <c r="E11" s="135"/>
      <c r="F11" s="135"/>
      <c r="G11" s="136"/>
      <c r="H11" s="44"/>
      <c r="I11" s="44"/>
    </row>
    <row r="12" spans="1:9" ht="23.25" customHeight="1" x14ac:dyDescent="0.3">
      <c r="A12" s="137" t="s">
        <v>27</v>
      </c>
      <c r="B12" s="138"/>
      <c r="C12" s="138"/>
      <c r="D12" s="138"/>
      <c r="E12" s="138"/>
      <c r="F12" s="138"/>
      <c r="G12" s="139"/>
      <c r="H12" s="44"/>
      <c r="I12" s="44"/>
    </row>
    <row r="13" spans="1:9" ht="24" customHeight="1" x14ac:dyDescent="0.3">
      <c r="A13" s="140" t="s">
        <v>28</v>
      </c>
      <c r="B13" s="138"/>
      <c r="C13" s="138"/>
      <c r="D13" s="138"/>
      <c r="E13" s="138"/>
      <c r="F13" s="138"/>
      <c r="G13" s="139"/>
      <c r="H13" s="44"/>
      <c r="I13" s="44"/>
    </row>
    <row r="14" spans="1:9" ht="14.25" x14ac:dyDescent="0.2">
      <c r="A14" s="78"/>
      <c r="B14" s="72"/>
      <c r="C14" s="72"/>
      <c r="D14" s="72"/>
      <c r="E14" s="73"/>
      <c r="F14" s="73"/>
      <c r="G14" s="79"/>
      <c r="H14" s="44"/>
      <c r="I14" s="44"/>
    </row>
    <row r="15" spans="1:9" ht="86.25" customHeight="1" x14ac:dyDescent="0.2">
      <c r="A15" s="46"/>
      <c r="B15" s="44"/>
      <c r="C15" s="44"/>
      <c r="D15" s="44"/>
      <c r="E15" s="44"/>
      <c r="F15" s="44"/>
      <c r="G15" s="47"/>
      <c r="H15" s="44"/>
      <c r="I15" s="44"/>
    </row>
    <row r="16" spans="1:9" x14ac:dyDescent="0.2">
      <c r="A16" s="46"/>
      <c r="B16" s="44"/>
      <c r="C16" s="44"/>
      <c r="D16" s="44"/>
      <c r="E16" s="44"/>
      <c r="F16" s="44"/>
      <c r="G16" s="47"/>
      <c r="H16" s="44"/>
      <c r="I16" s="44"/>
    </row>
    <row r="17" spans="1:9" ht="42" customHeight="1" x14ac:dyDescent="0.2">
      <c r="A17" s="141" t="s">
        <v>14</v>
      </c>
      <c r="B17" s="142"/>
      <c r="C17" s="142"/>
      <c r="D17" s="142"/>
      <c r="E17" s="142"/>
      <c r="F17" s="142"/>
      <c r="G17" s="143"/>
      <c r="H17" s="44"/>
      <c r="I17" s="44"/>
    </row>
    <row r="18" spans="1:9" ht="42" customHeight="1" x14ac:dyDescent="0.2">
      <c r="A18" s="141" t="s">
        <v>75</v>
      </c>
      <c r="B18" s="142"/>
      <c r="C18" s="142"/>
      <c r="D18" s="142"/>
      <c r="E18" s="142"/>
      <c r="F18" s="142"/>
      <c r="G18" s="143"/>
      <c r="H18" s="44"/>
      <c r="I18" s="44"/>
    </row>
    <row r="19" spans="1:9" ht="51.75" customHeight="1" x14ac:dyDescent="0.2">
      <c r="A19" s="141" t="s">
        <v>15</v>
      </c>
      <c r="B19" s="142"/>
      <c r="C19" s="142"/>
      <c r="D19" s="142"/>
      <c r="E19" s="142"/>
      <c r="F19" s="142"/>
      <c r="G19" s="143"/>
      <c r="H19" s="44"/>
      <c r="I19" s="44"/>
    </row>
    <row r="20" spans="1:9" ht="14.25" x14ac:dyDescent="0.2">
      <c r="A20" s="48"/>
      <c r="B20" s="42"/>
      <c r="C20" s="42"/>
      <c r="D20" s="42"/>
      <c r="E20" s="43"/>
      <c r="F20" s="43"/>
      <c r="G20" s="49"/>
      <c r="H20" s="44"/>
      <c r="I20" s="44"/>
    </row>
    <row r="21" spans="1:9" ht="14.25" x14ac:dyDescent="0.2">
      <c r="A21" s="48"/>
      <c r="B21" s="42"/>
      <c r="C21" s="42"/>
      <c r="D21" s="42"/>
      <c r="E21" s="43"/>
      <c r="F21" s="43"/>
      <c r="G21" s="49"/>
      <c r="H21" s="44"/>
      <c r="I21" s="44"/>
    </row>
    <row r="22" spans="1:9" ht="14.25" x14ac:dyDescent="0.2">
      <c r="A22" s="48"/>
      <c r="B22" s="42"/>
      <c r="C22" s="42"/>
      <c r="D22" s="42"/>
      <c r="E22" s="43"/>
      <c r="F22" s="43"/>
      <c r="G22" s="49"/>
      <c r="H22" s="44"/>
      <c r="I22" s="44"/>
    </row>
    <row r="23" spans="1:9" x14ac:dyDescent="0.2">
      <c r="A23" s="46"/>
      <c r="B23" s="44"/>
      <c r="C23" s="44"/>
      <c r="D23" s="44"/>
      <c r="E23" s="44"/>
      <c r="F23" s="44"/>
      <c r="G23" s="47"/>
      <c r="H23" s="44"/>
      <c r="I23" s="44"/>
    </row>
    <row r="24" spans="1:9" ht="29.25" customHeight="1" x14ac:dyDescent="0.2">
      <c r="A24" s="46"/>
      <c r="B24" s="44"/>
      <c r="C24" s="44"/>
      <c r="D24" s="44"/>
      <c r="E24" s="44"/>
      <c r="F24" s="44"/>
      <c r="G24" s="47"/>
      <c r="H24" s="44"/>
      <c r="I24" s="44"/>
    </row>
    <row r="25" spans="1:9" ht="47.25" customHeight="1" x14ac:dyDescent="0.2">
      <c r="A25" s="46"/>
      <c r="B25" s="44"/>
      <c r="C25" s="44"/>
      <c r="D25" s="44"/>
      <c r="E25" s="44"/>
      <c r="F25" s="44"/>
      <c r="G25" s="47"/>
      <c r="H25" s="44"/>
      <c r="I25" s="44"/>
    </row>
    <row r="26" spans="1:9" ht="14.25" x14ac:dyDescent="0.2">
      <c r="A26" s="80"/>
      <c r="B26" s="65"/>
      <c r="C26" s="65"/>
      <c r="D26" s="65"/>
      <c r="E26" s="66"/>
      <c r="F26" s="66"/>
      <c r="G26" s="67"/>
      <c r="H26" s="44"/>
      <c r="I26" s="44"/>
    </row>
    <row r="27" spans="1:9" ht="80.25" customHeight="1" x14ac:dyDescent="0.2">
      <c r="A27" s="144" t="s">
        <v>29</v>
      </c>
      <c r="B27" s="145"/>
      <c r="C27" s="145"/>
      <c r="D27" s="145"/>
      <c r="E27" s="145"/>
      <c r="F27" s="145"/>
      <c r="G27" s="146"/>
      <c r="H27" s="44"/>
      <c r="I27" s="44"/>
    </row>
    <row r="28" spans="1:9" ht="14.25" x14ac:dyDescent="0.2">
      <c r="A28" s="80"/>
      <c r="B28" s="65"/>
      <c r="C28" s="65"/>
      <c r="D28" s="65"/>
      <c r="E28" s="66"/>
      <c r="F28" s="66"/>
      <c r="G28" s="67"/>
      <c r="H28" s="44"/>
      <c r="I28" s="44"/>
    </row>
    <row r="29" spans="1:9" x14ac:dyDescent="0.2">
      <c r="A29" s="46"/>
      <c r="B29" s="44"/>
      <c r="C29" s="44"/>
      <c r="D29" s="44"/>
      <c r="E29" s="44"/>
      <c r="F29" s="44"/>
      <c r="G29" s="47"/>
      <c r="H29" s="44"/>
      <c r="I29" s="44"/>
    </row>
    <row r="30" spans="1:9" x14ac:dyDescent="0.2">
      <c r="A30" s="46"/>
      <c r="B30" s="44"/>
      <c r="C30" s="44"/>
      <c r="D30" s="44"/>
      <c r="E30" s="44"/>
      <c r="F30" s="44"/>
      <c r="G30" s="47"/>
      <c r="H30" s="44"/>
      <c r="I30" s="44"/>
    </row>
    <row r="31" spans="1:9" x14ac:dyDescent="0.2">
      <c r="A31" s="46"/>
      <c r="B31" s="44"/>
      <c r="C31" s="44"/>
      <c r="D31" s="44"/>
      <c r="E31" s="44"/>
      <c r="F31" s="44"/>
      <c r="G31" s="47"/>
      <c r="H31" s="44"/>
      <c r="I31" s="44"/>
    </row>
    <row r="32" spans="1:9" x14ac:dyDescent="0.2">
      <c r="A32" s="46"/>
      <c r="B32" s="44"/>
      <c r="C32" s="44"/>
      <c r="D32" s="44"/>
      <c r="E32" s="44"/>
      <c r="F32" s="44"/>
      <c r="G32" s="47"/>
      <c r="H32" s="44"/>
      <c r="I32" s="44"/>
    </row>
    <row r="33" spans="1:9" x14ac:dyDescent="0.2">
      <c r="A33" s="46"/>
      <c r="B33" s="44"/>
      <c r="C33" s="44"/>
      <c r="D33" s="44"/>
      <c r="E33" s="44"/>
      <c r="F33" s="44"/>
      <c r="G33" s="47"/>
      <c r="H33" s="44"/>
      <c r="I33" s="44"/>
    </row>
    <row r="34" spans="1:9" ht="13.5" x14ac:dyDescent="0.2">
      <c r="A34" s="50"/>
      <c r="B34" s="45"/>
      <c r="C34" s="51"/>
      <c r="D34" s="51"/>
      <c r="E34" s="45"/>
      <c r="F34" s="147"/>
      <c r="G34" s="148"/>
      <c r="H34" s="44"/>
      <c r="I34" s="44"/>
    </row>
    <row r="35" spans="1:9" x14ac:dyDescent="0.2">
      <c r="A35" s="46"/>
      <c r="B35" s="44"/>
      <c r="C35" s="44"/>
      <c r="D35" s="44"/>
      <c r="E35" s="44"/>
      <c r="F35" s="44"/>
      <c r="G35" s="47"/>
    </row>
    <row r="36" spans="1:9" x14ac:dyDescent="0.2">
      <c r="A36" s="46"/>
      <c r="B36" s="44"/>
      <c r="C36" s="44"/>
      <c r="D36" s="44"/>
      <c r="E36" s="44"/>
      <c r="F36" s="44"/>
      <c r="G36" s="47"/>
    </row>
    <row r="37" spans="1:9" ht="18.75" x14ac:dyDescent="0.25">
      <c r="A37" s="52"/>
      <c r="B37" s="124" t="s">
        <v>30</v>
      </c>
      <c r="C37" s="124"/>
      <c r="D37" s="57"/>
      <c r="E37" s="58"/>
      <c r="F37" s="125" t="s">
        <v>31</v>
      </c>
      <c r="G37" s="126"/>
    </row>
    <row r="38" spans="1:9" ht="18.75" x14ac:dyDescent="0.2">
      <c r="A38" s="52"/>
      <c r="B38" s="59"/>
      <c r="C38" s="96"/>
      <c r="D38" s="60"/>
      <c r="E38" s="61"/>
      <c r="F38" s="61"/>
      <c r="G38" s="62"/>
    </row>
    <row r="39" spans="1:9" ht="18.75" x14ac:dyDescent="0.2">
      <c r="A39" s="52"/>
      <c r="B39" s="153" t="s">
        <v>20</v>
      </c>
      <c r="C39" s="153"/>
      <c r="D39" s="60"/>
      <c r="E39" s="63"/>
      <c r="F39" s="154" t="s">
        <v>55</v>
      </c>
      <c r="G39" s="155"/>
    </row>
    <row r="40" spans="1:9" ht="18.75" x14ac:dyDescent="0.2">
      <c r="A40" s="52"/>
      <c r="B40" s="59"/>
      <c r="C40" s="96"/>
      <c r="D40" s="60"/>
      <c r="E40" s="63"/>
      <c r="F40" s="64"/>
      <c r="G40" s="81"/>
    </row>
    <row r="41" spans="1:9" ht="18.75" x14ac:dyDescent="0.2">
      <c r="A41" s="52"/>
      <c r="B41" s="153" t="s">
        <v>16</v>
      </c>
      <c r="C41" s="153"/>
      <c r="D41" s="60"/>
      <c r="E41" s="63"/>
      <c r="F41" s="156" t="s">
        <v>54</v>
      </c>
      <c r="G41" s="155"/>
    </row>
    <row r="42" spans="1:9" ht="18.75" x14ac:dyDescent="0.2">
      <c r="A42" s="52"/>
      <c r="B42" s="59"/>
      <c r="C42" s="96"/>
      <c r="D42" s="60"/>
      <c r="E42" s="63"/>
      <c r="F42" s="64"/>
      <c r="G42" s="81"/>
    </row>
    <row r="43" spans="1:9" ht="18.75" x14ac:dyDescent="0.2">
      <c r="A43" s="52"/>
      <c r="B43" s="153"/>
      <c r="C43" s="153"/>
      <c r="D43" s="60"/>
      <c r="E43" s="63"/>
      <c r="F43" s="156"/>
      <c r="G43" s="155"/>
    </row>
    <row r="44" spans="1:9" ht="18.75" x14ac:dyDescent="0.2">
      <c r="A44" s="52"/>
      <c r="B44" s="96"/>
      <c r="C44" s="96"/>
      <c r="D44" s="60"/>
      <c r="E44" s="63"/>
      <c r="F44" s="157"/>
      <c r="G44" s="158"/>
    </row>
    <row r="45" spans="1:9" ht="18.75" x14ac:dyDescent="0.2">
      <c r="A45" s="93"/>
      <c r="B45" s="159"/>
      <c r="C45" s="159"/>
      <c r="D45" s="94"/>
      <c r="E45" s="95"/>
      <c r="F45" s="151"/>
      <c r="G45" s="152"/>
    </row>
    <row r="46" spans="1:9" ht="65.25" customHeight="1" x14ac:dyDescent="0.2">
      <c r="A46" s="31" t="s">
        <v>0</v>
      </c>
      <c r="B46" s="9"/>
      <c r="C46" s="21" t="s">
        <v>11</v>
      </c>
      <c r="D46" s="21" t="s">
        <v>1</v>
      </c>
      <c r="E46" s="21" t="s">
        <v>2</v>
      </c>
      <c r="F46" s="21" t="s">
        <v>3</v>
      </c>
      <c r="G46" s="21" t="s">
        <v>4</v>
      </c>
    </row>
    <row r="47" spans="1:9" x14ac:dyDescent="0.2">
      <c r="A47" s="10"/>
      <c r="B47" s="5"/>
      <c r="C47" s="13"/>
      <c r="D47" s="4"/>
      <c r="E47" s="19"/>
      <c r="F47" s="17"/>
      <c r="G47" s="15"/>
    </row>
    <row r="48" spans="1:9" x14ac:dyDescent="0.2">
      <c r="A48" s="11"/>
      <c r="B48" s="2"/>
      <c r="C48" s="24" t="s">
        <v>6</v>
      </c>
      <c r="D48" s="6"/>
      <c r="E48" s="20"/>
      <c r="F48" s="18"/>
      <c r="G48" s="16"/>
    </row>
    <row r="49" spans="1:7" x14ac:dyDescent="0.2">
      <c r="A49" s="11"/>
      <c r="B49" s="2"/>
      <c r="C49" s="14"/>
      <c r="D49" s="6"/>
      <c r="E49" s="20"/>
      <c r="F49" s="18"/>
      <c r="G49" s="16"/>
    </row>
    <row r="50" spans="1:7" ht="25.5" x14ac:dyDescent="0.2">
      <c r="A50" s="11"/>
      <c r="B50" s="2"/>
      <c r="C50" s="22" t="s">
        <v>7</v>
      </c>
      <c r="D50" s="6"/>
      <c r="E50" s="20"/>
      <c r="F50" s="18"/>
      <c r="G50" s="16"/>
    </row>
    <row r="51" spans="1:7" x14ac:dyDescent="0.2">
      <c r="A51" s="11"/>
      <c r="B51" s="2"/>
      <c r="C51" s="23" t="s">
        <v>8</v>
      </c>
      <c r="D51" s="6"/>
      <c r="E51" s="20"/>
      <c r="F51" s="18"/>
      <c r="G51" s="16"/>
    </row>
    <row r="52" spans="1:7" ht="25.5" x14ac:dyDescent="0.2">
      <c r="A52" s="11"/>
      <c r="B52" s="2"/>
      <c r="C52" s="22" t="s">
        <v>9</v>
      </c>
      <c r="D52" s="6"/>
      <c r="E52" s="20"/>
      <c r="F52" s="18"/>
      <c r="G52" s="16"/>
    </row>
    <row r="53" spans="1:7" ht="25.5" x14ac:dyDescent="0.2">
      <c r="A53" s="11"/>
      <c r="B53" s="2"/>
      <c r="C53" s="22" t="s">
        <v>12</v>
      </c>
      <c r="D53" s="6"/>
      <c r="E53" s="20"/>
      <c r="F53" s="18"/>
      <c r="G53" s="16"/>
    </row>
    <row r="54" spans="1:7" x14ac:dyDescent="0.2">
      <c r="A54" s="11"/>
      <c r="B54" s="2"/>
      <c r="C54" s="23" t="s">
        <v>8</v>
      </c>
      <c r="D54" s="6"/>
      <c r="E54" s="20"/>
      <c r="F54" s="18"/>
      <c r="G54" s="16"/>
    </row>
    <row r="55" spans="1:7" x14ac:dyDescent="0.2">
      <c r="A55" s="11"/>
      <c r="B55" s="2"/>
      <c r="C55" s="23" t="s">
        <v>10</v>
      </c>
      <c r="D55" s="6"/>
      <c r="E55" s="20"/>
      <c r="F55" s="18"/>
      <c r="G55" s="16"/>
    </row>
    <row r="56" spans="1:7" x14ac:dyDescent="0.2">
      <c r="A56" s="11"/>
      <c r="B56" s="2"/>
      <c r="C56" s="23" t="s">
        <v>77</v>
      </c>
      <c r="D56" s="6"/>
      <c r="E56" s="20"/>
      <c r="F56" s="18"/>
      <c r="G56" s="16"/>
    </row>
    <row r="57" spans="1:7" ht="6.75" customHeight="1" x14ac:dyDescent="0.25">
      <c r="A57" s="85"/>
      <c r="B57" s="26"/>
      <c r="C57" s="32"/>
      <c r="D57" s="86"/>
      <c r="E57" s="27"/>
      <c r="F57" s="33"/>
      <c r="G57" s="28"/>
    </row>
    <row r="58" spans="1:7" ht="14.25" x14ac:dyDescent="0.2">
      <c r="A58" s="121">
        <v>0</v>
      </c>
      <c r="B58" s="111"/>
      <c r="C58" s="122" t="s">
        <v>38</v>
      </c>
      <c r="D58" s="112"/>
      <c r="E58" s="114"/>
      <c r="F58" s="115"/>
      <c r="G58" s="113"/>
    </row>
    <row r="59" spans="1:7" ht="14.25" x14ac:dyDescent="0.2">
      <c r="A59" s="101">
        <v>0.01</v>
      </c>
      <c r="B59" s="83"/>
      <c r="C59" s="84" t="s">
        <v>18</v>
      </c>
      <c r="D59" s="87" t="s">
        <v>13</v>
      </c>
      <c r="E59" s="88">
        <v>1</v>
      </c>
      <c r="F59" s="100">
        <v>0</v>
      </c>
      <c r="G59" s="82">
        <f t="shared" ref="G59" si="0">E59*F59</f>
        <v>0</v>
      </c>
    </row>
    <row r="60" spans="1:7" ht="14.25" x14ac:dyDescent="0.2">
      <c r="A60" s="101">
        <v>0.02</v>
      </c>
      <c r="B60" s="83"/>
      <c r="C60" s="84" t="s">
        <v>19</v>
      </c>
      <c r="D60" s="87" t="s">
        <v>13</v>
      </c>
      <c r="E60" s="88">
        <v>1</v>
      </c>
      <c r="F60" s="100">
        <v>0</v>
      </c>
      <c r="G60" s="82">
        <f t="shared" ref="G60" si="1">E60*F60</f>
        <v>0</v>
      </c>
    </row>
    <row r="61" spans="1:7" ht="6.75" customHeight="1" x14ac:dyDescent="0.2">
      <c r="A61" s="97"/>
      <c r="B61" s="83"/>
      <c r="C61" s="84"/>
      <c r="D61" s="90"/>
      <c r="E61" s="91"/>
      <c r="F61" s="100"/>
      <c r="G61" s="82"/>
    </row>
    <row r="62" spans="1:7" ht="16.5" x14ac:dyDescent="0.2">
      <c r="A62" s="116">
        <v>1</v>
      </c>
      <c r="B62" s="117"/>
      <c r="C62" s="118" t="s">
        <v>56</v>
      </c>
      <c r="D62" s="119"/>
      <c r="E62" s="120"/>
      <c r="F62" s="115"/>
      <c r="G62" s="113"/>
    </row>
    <row r="63" spans="1:7" ht="14.25" x14ac:dyDescent="0.2">
      <c r="A63" s="92">
        <v>1.1000000000000001</v>
      </c>
      <c r="B63" s="83"/>
      <c r="C63" s="106" t="s">
        <v>52</v>
      </c>
      <c r="D63" s="87"/>
      <c r="E63" s="88"/>
      <c r="F63" s="107"/>
      <c r="G63" s="82"/>
    </row>
    <row r="64" spans="1:7" ht="27" customHeight="1" x14ac:dyDescent="0.2">
      <c r="A64" s="101" t="s">
        <v>59</v>
      </c>
      <c r="B64" s="83"/>
      <c r="C64" s="89" t="s">
        <v>34</v>
      </c>
      <c r="D64" s="87" t="s">
        <v>1</v>
      </c>
      <c r="E64" s="98">
        <v>18</v>
      </c>
      <c r="F64" s="99">
        <v>0</v>
      </c>
      <c r="G64" s="82">
        <f>F64*E64</f>
        <v>0</v>
      </c>
    </row>
    <row r="65" spans="1:11" ht="14.25" x14ac:dyDescent="0.2">
      <c r="A65" s="101" t="s">
        <v>60</v>
      </c>
      <c r="B65" s="83"/>
      <c r="C65" s="89" t="s">
        <v>24</v>
      </c>
      <c r="D65" s="87" t="s">
        <v>1</v>
      </c>
      <c r="E65" s="98">
        <v>1</v>
      </c>
      <c r="F65" s="99">
        <v>0</v>
      </c>
      <c r="G65" s="82">
        <f>F65*E65</f>
        <v>0</v>
      </c>
    </row>
    <row r="66" spans="1:11" ht="14.25" x14ac:dyDescent="0.2">
      <c r="A66" s="101" t="s">
        <v>61</v>
      </c>
      <c r="B66" s="83"/>
      <c r="C66" s="84" t="s">
        <v>32</v>
      </c>
      <c r="D66" s="87" t="s">
        <v>1</v>
      </c>
      <c r="E66" s="98">
        <v>1</v>
      </c>
      <c r="F66" s="99">
        <v>0</v>
      </c>
      <c r="G66" s="82">
        <f>F66*E66</f>
        <v>0</v>
      </c>
    </row>
    <row r="67" spans="1:11" ht="27" x14ac:dyDescent="0.2">
      <c r="A67" s="101" t="s">
        <v>62</v>
      </c>
      <c r="B67" s="83"/>
      <c r="C67" s="84" t="s">
        <v>33</v>
      </c>
      <c r="D67" s="123" t="s">
        <v>43</v>
      </c>
      <c r="E67" s="98"/>
      <c r="F67" s="99">
        <v>0</v>
      </c>
      <c r="G67" s="82">
        <f>F67*E67</f>
        <v>0</v>
      </c>
    </row>
    <row r="68" spans="1:11" ht="16.5" x14ac:dyDescent="0.2">
      <c r="A68" s="97"/>
      <c r="B68" s="83"/>
      <c r="C68" s="84"/>
      <c r="D68" s="90"/>
      <c r="E68" s="91"/>
      <c r="F68" s="100"/>
      <c r="G68" s="82"/>
    </row>
    <row r="69" spans="1:11" ht="16.5" x14ac:dyDescent="0.2">
      <c r="A69" s="92">
        <v>1.2</v>
      </c>
      <c r="B69" s="41"/>
      <c r="C69" s="106" t="s">
        <v>51</v>
      </c>
      <c r="D69" s="87"/>
      <c r="E69" s="109"/>
      <c r="F69" s="108"/>
      <c r="G69" s="82"/>
      <c r="K69" s="102"/>
    </row>
    <row r="70" spans="1:11" ht="27" x14ac:dyDescent="0.2">
      <c r="A70" s="101" t="s">
        <v>63</v>
      </c>
      <c r="B70" s="41"/>
      <c r="C70" s="89" t="s">
        <v>36</v>
      </c>
      <c r="D70" s="87" t="s">
        <v>13</v>
      </c>
      <c r="E70" s="98">
        <v>1</v>
      </c>
      <c r="F70" s="99">
        <v>0</v>
      </c>
      <c r="G70" s="82">
        <f t="shared" ref="G70:G72" si="2">F70*E70</f>
        <v>0</v>
      </c>
      <c r="K70" s="102"/>
    </row>
    <row r="71" spans="1:11" ht="30.75" customHeight="1" x14ac:dyDescent="0.2">
      <c r="A71" s="101" t="s">
        <v>64</v>
      </c>
      <c r="B71" s="83"/>
      <c r="C71" s="84" t="s">
        <v>42</v>
      </c>
      <c r="D71" s="87" t="s">
        <v>17</v>
      </c>
      <c r="E71" s="98">
        <v>27</v>
      </c>
      <c r="F71" s="99">
        <v>0</v>
      </c>
      <c r="G71" s="82">
        <f t="shared" si="2"/>
        <v>0</v>
      </c>
      <c r="K71" s="102"/>
    </row>
    <row r="72" spans="1:11" ht="60.75" customHeight="1" x14ac:dyDescent="0.2">
      <c r="A72" s="101" t="s">
        <v>65</v>
      </c>
      <c r="B72" s="83"/>
      <c r="C72" s="84" t="s">
        <v>58</v>
      </c>
      <c r="D72" s="87" t="s">
        <v>13</v>
      </c>
      <c r="E72" s="98">
        <v>1</v>
      </c>
      <c r="F72" s="99">
        <v>0</v>
      </c>
      <c r="G72" s="82">
        <f t="shared" si="2"/>
        <v>0</v>
      </c>
      <c r="K72" s="102"/>
    </row>
    <row r="73" spans="1:11" ht="16.5" x14ac:dyDescent="0.2">
      <c r="A73" s="97"/>
      <c r="B73" s="83"/>
      <c r="C73" s="84"/>
      <c r="D73" s="90"/>
      <c r="E73" s="91"/>
      <c r="F73" s="100"/>
      <c r="G73" s="82"/>
    </row>
    <row r="74" spans="1:11" ht="13.5" customHeight="1" x14ac:dyDescent="0.2">
      <c r="A74" s="92">
        <v>1.3</v>
      </c>
      <c r="B74" s="83"/>
      <c r="C74" s="105" t="s">
        <v>35</v>
      </c>
      <c r="D74" s="87"/>
      <c r="E74" s="98"/>
      <c r="F74" s="99"/>
      <c r="G74" s="82"/>
      <c r="K74" s="102"/>
    </row>
    <row r="75" spans="1:11" ht="43.5" customHeight="1" x14ac:dyDescent="0.2">
      <c r="A75" s="101" t="s">
        <v>44</v>
      </c>
      <c r="B75" s="83"/>
      <c r="C75" s="84" t="s">
        <v>40</v>
      </c>
      <c r="D75" s="87" t="s">
        <v>1</v>
      </c>
      <c r="E75" s="98">
        <v>18</v>
      </c>
      <c r="F75" s="99">
        <v>0</v>
      </c>
      <c r="G75" s="82">
        <f t="shared" ref="G75:G76" si="3">F75*E75</f>
        <v>0</v>
      </c>
      <c r="K75" s="102"/>
    </row>
    <row r="76" spans="1:11" ht="40.5" customHeight="1" x14ac:dyDescent="0.2">
      <c r="A76" s="101" t="s">
        <v>45</v>
      </c>
      <c r="B76" s="83"/>
      <c r="C76" s="84" t="s">
        <v>37</v>
      </c>
      <c r="D76" s="87" t="s">
        <v>1</v>
      </c>
      <c r="E76" s="98">
        <v>18</v>
      </c>
      <c r="F76" s="99">
        <v>0</v>
      </c>
      <c r="G76" s="82">
        <f t="shared" si="3"/>
        <v>0</v>
      </c>
      <c r="K76" s="102"/>
    </row>
    <row r="77" spans="1:11" ht="33" customHeight="1" x14ac:dyDescent="0.2">
      <c r="A77" s="101" t="s">
        <v>46</v>
      </c>
      <c r="B77" s="83"/>
      <c r="C77" s="84" t="s">
        <v>39</v>
      </c>
      <c r="D77" s="87" t="s">
        <v>13</v>
      </c>
      <c r="E77" s="98">
        <v>1</v>
      </c>
      <c r="F77" s="99">
        <v>0</v>
      </c>
      <c r="G77" s="82">
        <f>F77*E77</f>
        <v>0</v>
      </c>
      <c r="K77" s="102"/>
    </row>
    <row r="78" spans="1:11" ht="39" customHeight="1" x14ac:dyDescent="0.2">
      <c r="A78" s="160" t="s">
        <v>47</v>
      </c>
      <c r="B78" s="161"/>
      <c r="C78" s="162" t="s">
        <v>76</v>
      </c>
      <c r="D78" s="163" t="s">
        <v>41</v>
      </c>
      <c r="E78" s="164">
        <v>43.5</v>
      </c>
      <c r="F78" s="165">
        <v>0</v>
      </c>
      <c r="G78" s="166">
        <f t="shared" ref="G78" si="4">F78*E78</f>
        <v>0</v>
      </c>
      <c r="K78" s="102"/>
    </row>
    <row r="79" spans="1:11" ht="6.75" customHeight="1" x14ac:dyDescent="0.25">
      <c r="A79" s="34"/>
      <c r="B79" s="35"/>
      <c r="C79" s="39"/>
      <c r="D79" s="36"/>
      <c r="E79" s="40"/>
      <c r="F79" s="37"/>
      <c r="G79" s="38"/>
    </row>
    <row r="80" spans="1:11" ht="16.5" x14ac:dyDescent="0.2">
      <c r="A80" s="116">
        <v>2</v>
      </c>
      <c r="B80" s="117"/>
      <c r="C80" s="118" t="s">
        <v>57</v>
      </c>
      <c r="D80" s="119"/>
      <c r="E80" s="120"/>
      <c r="F80" s="115"/>
      <c r="G80" s="113"/>
    </row>
    <row r="81" spans="1:11" ht="14.25" x14ac:dyDescent="0.2">
      <c r="A81" s="92">
        <v>2.1</v>
      </c>
      <c r="B81" s="83"/>
      <c r="C81" s="106" t="s">
        <v>52</v>
      </c>
      <c r="D81" s="87"/>
      <c r="E81" s="88"/>
      <c r="F81" s="107"/>
      <c r="G81" s="82"/>
    </row>
    <row r="82" spans="1:11" ht="27" customHeight="1" x14ac:dyDescent="0.2">
      <c r="A82" s="101" t="s">
        <v>66</v>
      </c>
      <c r="B82" s="83"/>
      <c r="C82" s="89" t="s">
        <v>34</v>
      </c>
      <c r="D82" s="87" t="s">
        <v>1</v>
      </c>
      <c r="E82" s="98">
        <v>18</v>
      </c>
      <c r="F82" s="99">
        <v>0</v>
      </c>
      <c r="G82" s="82">
        <f>F82*E82</f>
        <v>0</v>
      </c>
    </row>
    <row r="83" spans="1:11" ht="14.25" x14ac:dyDescent="0.2">
      <c r="A83" s="101" t="s">
        <v>67</v>
      </c>
      <c r="B83" s="83"/>
      <c r="C83" s="89" t="s">
        <v>24</v>
      </c>
      <c r="D83" s="87" t="s">
        <v>1</v>
      </c>
      <c r="E83" s="98">
        <v>1</v>
      </c>
      <c r="F83" s="99">
        <v>0</v>
      </c>
      <c r="G83" s="82">
        <f>F83*E83</f>
        <v>0</v>
      </c>
    </row>
    <row r="84" spans="1:11" ht="14.25" x14ac:dyDescent="0.2">
      <c r="A84" s="101" t="s">
        <v>68</v>
      </c>
      <c r="B84" s="83"/>
      <c r="C84" s="84" t="s">
        <v>32</v>
      </c>
      <c r="D84" s="87" t="s">
        <v>1</v>
      </c>
      <c r="E84" s="98">
        <v>1</v>
      </c>
      <c r="F84" s="99">
        <v>0</v>
      </c>
      <c r="G84" s="82">
        <f>F84*E84</f>
        <v>0</v>
      </c>
    </row>
    <row r="85" spans="1:11" ht="27" x14ac:dyDescent="0.2">
      <c r="A85" s="101" t="s">
        <v>69</v>
      </c>
      <c r="B85" s="83"/>
      <c r="C85" s="84" t="s">
        <v>33</v>
      </c>
      <c r="D85" s="123" t="s">
        <v>43</v>
      </c>
      <c r="E85" s="98"/>
      <c r="F85" s="99">
        <v>0</v>
      </c>
      <c r="G85" s="82">
        <f>F85*E85</f>
        <v>0</v>
      </c>
    </row>
    <row r="86" spans="1:11" ht="16.5" x14ac:dyDescent="0.2">
      <c r="A86" s="97"/>
      <c r="B86" s="83"/>
      <c r="C86" s="84"/>
      <c r="D86" s="90"/>
      <c r="E86" s="91"/>
      <c r="F86" s="100"/>
      <c r="G86" s="82"/>
    </row>
    <row r="87" spans="1:11" ht="16.5" x14ac:dyDescent="0.2">
      <c r="A87" s="92">
        <v>2.2000000000000002</v>
      </c>
      <c r="B87" s="41"/>
      <c r="C87" s="106" t="s">
        <v>51</v>
      </c>
      <c r="D87" s="87"/>
      <c r="E87" s="109"/>
      <c r="F87" s="108"/>
      <c r="G87" s="82"/>
      <c r="K87" s="102"/>
    </row>
    <row r="88" spans="1:11" ht="27" x14ac:dyDescent="0.2">
      <c r="A88" s="101" t="s">
        <v>70</v>
      </c>
      <c r="B88" s="41"/>
      <c r="C88" s="89" t="s">
        <v>36</v>
      </c>
      <c r="D88" s="87" t="s">
        <v>13</v>
      </c>
      <c r="E88" s="98">
        <v>1</v>
      </c>
      <c r="F88" s="99">
        <v>0</v>
      </c>
      <c r="G88" s="82">
        <f t="shared" ref="G88:G90" si="5">F88*E88</f>
        <v>0</v>
      </c>
      <c r="K88" s="102"/>
    </row>
    <row r="89" spans="1:11" ht="30.75" customHeight="1" x14ac:dyDescent="0.2">
      <c r="A89" s="101" t="s">
        <v>71</v>
      </c>
      <c r="B89" s="83"/>
      <c r="C89" s="84" t="s">
        <v>42</v>
      </c>
      <c r="D89" s="87" t="s">
        <v>17</v>
      </c>
      <c r="E89" s="98">
        <v>27</v>
      </c>
      <c r="F89" s="99">
        <v>0</v>
      </c>
      <c r="G89" s="82">
        <f t="shared" si="5"/>
        <v>0</v>
      </c>
      <c r="K89" s="102"/>
    </row>
    <row r="90" spans="1:11" ht="60.75" customHeight="1" x14ac:dyDescent="0.2">
      <c r="A90" s="101">
        <v>2.23</v>
      </c>
      <c r="B90" s="83"/>
      <c r="C90" s="84" t="s">
        <v>58</v>
      </c>
      <c r="D90" s="87" t="s">
        <v>13</v>
      </c>
      <c r="E90" s="98">
        <v>1</v>
      </c>
      <c r="F90" s="99">
        <v>0</v>
      </c>
      <c r="G90" s="82">
        <f t="shared" si="5"/>
        <v>0</v>
      </c>
      <c r="K90" s="102"/>
    </row>
    <row r="91" spans="1:11" ht="16.5" x14ac:dyDescent="0.2">
      <c r="A91" s="97"/>
      <c r="B91" s="83"/>
      <c r="C91" s="84"/>
      <c r="D91" s="90"/>
      <c r="E91" s="91"/>
      <c r="F91" s="100"/>
      <c r="G91" s="82"/>
    </row>
    <row r="92" spans="1:11" ht="13.5" customHeight="1" x14ac:dyDescent="0.2">
      <c r="A92" s="92">
        <v>2.2999999999999998</v>
      </c>
      <c r="B92" s="83"/>
      <c r="C92" s="105" t="s">
        <v>35</v>
      </c>
      <c r="D92" s="87"/>
      <c r="E92" s="98"/>
      <c r="F92" s="99"/>
      <c r="G92" s="82"/>
      <c r="K92" s="102"/>
    </row>
    <row r="93" spans="1:11" ht="34.5" customHeight="1" x14ac:dyDescent="0.2">
      <c r="A93" s="101" t="s">
        <v>48</v>
      </c>
      <c r="B93" s="83"/>
      <c r="C93" s="84" t="s">
        <v>37</v>
      </c>
      <c r="D93" s="87" t="s">
        <v>1</v>
      </c>
      <c r="E93" s="98">
        <v>18</v>
      </c>
      <c r="F93" s="99">
        <v>0</v>
      </c>
      <c r="G93" s="82">
        <f t="shared" ref="G93" si="6">F93*E93</f>
        <v>0</v>
      </c>
      <c r="K93" s="102"/>
    </row>
    <row r="94" spans="1:11" ht="31.5" customHeight="1" x14ac:dyDescent="0.2">
      <c r="A94" s="101" t="s">
        <v>49</v>
      </c>
      <c r="B94" s="83"/>
      <c r="C94" s="84" t="s">
        <v>39</v>
      </c>
      <c r="D94" s="87" t="s">
        <v>13</v>
      </c>
      <c r="E94" s="98">
        <v>1</v>
      </c>
      <c r="F94" s="99">
        <v>0</v>
      </c>
      <c r="G94" s="82">
        <f t="shared" ref="G94" si="7">F94*E94</f>
        <v>0</v>
      </c>
      <c r="K94" s="102"/>
    </row>
    <row r="95" spans="1:11" s="167" customFormat="1" ht="39" customHeight="1" x14ac:dyDescent="0.2">
      <c r="A95" s="160" t="s">
        <v>50</v>
      </c>
      <c r="B95" s="161"/>
      <c r="C95" s="162" t="s">
        <v>74</v>
      </c>
      <c r="D95" s="163" t="s">
        <v>41</v>
      </c>
      <c r="E95" s="164">
        <v>43.5</v>
      </c>
      <c r="F95" s="165">
        <v>0</v>
      </c>
      <c r="G95" s="166">
        <f t="shared" ref="G95" si="8">F95*E95</f>
        <v>0</v>
      </c>
      <c r="K95" s="168"/>
    </row>
    <row r="96" spans="1:11" ht="6.75" customHeight="1" x14ac:dyDescent="0.25">
      <c r="A96" s="34"/>
      <c r="B96" s="35"/>
      <c r="C96" s="39"/>
      <c r="D96" s="36"/>
      <c r="E96" s="40"/>
      <c r="F96" s="37"/>
      <c r="G96" s="38"/>
    </row>
    <row r="97" spans="1:13" ht="16.5" x14ac:dyDescent="0.2">
      <c r="A97" s="116">
        <v>3</v>
      </c>
      <c r="B97" s="117"/>
      <c r="C97" s="118" t="s">
        <v>72</v>
      </c>
      <c r="D97" s="119"/>
      <c r="E97" s="120"/>
      <c r="F97" s="115"/>
      <c r="G97" s="113"/>
    </row>
    <row r="98" spans="1:13" s="167" customFormat="1" ht="31.5" customHeight="1" x14ac:dyDescent="0.2">
      <c r="A98" s="92">
        <v>3.1</v>
      </c>
      <c r="B98" s="161"/>
      <c r="C98" s="162" t="s">
        <v>73</v>
      </c>
      <c r="D98" s="163" t="s">
        <v>41</v>
      </c>
      <c r="E98" s="164">
        <v>172</v>
      </c>
      <c r="F98" s="165">
        <v>0</v>
      </c>
      <c r="G98" s="166">
        <f t="shared" ref="G98" si="9">F98*E98</f>
        <v>0</v>
      </c>
      <c r="K98" s="168"/>
    </row>
    <row r="99" spans="1:13" ht="8.25" customHeight="1" x14ac:dyDescent="0.2">
      <c r="A99" s="101"/>
      <c r="B99" s="83"/>
      <c r="C99" s="84"/>
      <c r="D99" s="87"/>
      <c r="E99" s="98"/>
      <c r="F99" s="99"/>
      <c r="G99" s="82"/>
      <c r="K99" s="102"/>
    </row>
    <row r="100" spans="1:13" ht="28.5" customHeight="1" x14ac:dyDescent="0.2">
      <c r="A100" s="11"/>
      <c r="B100" s="2"/>
      <c r="C100" s="110"/>
      <c r="D100" s="149" t="s">
        <v>4</v>
      </c>
      <c r="E100" s="150"/>
      <c r="F100" s="103"/>
      <c r="G100" s="25" t="e">
        <f>#REF!+#REF!+#REF!</f>
        <v>#REF!</v>
      </c>
    </row>
    <row r="101" spans="1:13" ht="29.25" customHeight="1" x14ac:dyDescent="0.2">
      <c r="A101" s="11"/>
      <c r="B101" s="2"/>
      <c r="C101" s="3"/>
      <c r="D101" s="149" t="s">
        <v>23</v>
      </c>
      <c r="E101" s="150"/>
      <c r="F101" s="21"/>
      <c r="G101" s="25" t="e">
        <f>G100*0.2</f>
        <v>#REF!</v>
      </c>
    </row>
    <row r="102" spans="1:13" ht="29.25" customHeight="1" x14ac:dyDescent="0.25">
      <c r="A102" s="12"/>
      <c r="B102" s="7"/>
      <c r="C102" s="8"/>
      <c r="D102" s="149" t="s">
        <v>5</v>
      </c>
      <c r="E102" s="150"/>
      <c r="F102" s="29"/>
      <c r="G102" s="30" t="e">
        <f>SUM(G100:G101)</f>
        <v>#REF!</v>
      </c>
    </row>
    <row r="104" spans="1:13" x14ac:dyDescent="0.2">
      <c r="L104" s="104"/>
      <c r="M104" s="104"/>
    </row>
  </sheetData>
  <sheetProtection selectLockedCells="1" selectUnlockedCells="1"/>
  <mergeCells count="25">
    <mergeCell ref="D102:E102"/>
    <mergeCell ref="F45:G45"/>
    <mergeCell ref="B39:C39"/>
    <mergeCell ref="F39:G39"/>
    <mergeCell ref="B41:C41"/>
    <mergeCell ref="F41:G41"/>
    <mergeCell ref="B43:C43"/>
    <mergeCell ref="F43:G43"/>
    <mergeCell ref="D100:E100"/>
    <mergeCell ref="D101:E101"/>
    <mergeCell ref="F44:G44"/>
    <mergeCell ref="B45:C45"/>
    <mergeCell ref="F37:G37"/>
    <mergeCell ref="A2:G2"/>
    <mergeCell ref="A3:G3"/>
    <mergeCell ref="A4:G4"/>
    <mergeCell ref="A10:G10"/>
    <mergeCell ref="A11:G11"/>
    <mergeCell ref="A12:G12"/>
    <mergeCell ref="A13:G13"/>
    <mergeCell ref="A17:G17"/>
    <mergeCell ref="A19:G19"/>
    <mergeCell ref="A27:G27"/>
    <mergeCell ref="F34:G34"/>
    <mergeCell ref="A18:G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0" fitToHeight="0" orientation="portrait" r:id="rId1"/>
  <headerFooter differentFirst="1">
    <oddHeader>&amp;L&amp;"Century Gothic,Normal"&amp;12Confortation d'escaliers béton - Phase 2&amp;C&amp;"Century Gothic,Gras"&amp;12DPGF&amp;R&amp;"Century Gothic,Normal"&amp;12&amp;D</oddHeader>
    <oddFooter>&amp;L&amp;"Arial,Gras"GO&amp;"Arial,Normal" ARCHITECTURE&amp;CDocument réf. : PU_LYC_TRUFFAUT_ESC_PH2&amp;R&amp;P/&amp;N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Architecture</dc:creator>
  <cp:lastModifiedBy>DELL T3500</cp:lastModifiedBy>
  <cp:lastPrinted>2016-01-25T18:23:58Z</cp:lastPrinted>
  <dcterms:created xsi:type="dcterms:W3CDTF">2011-04-06T18:12:33Z</dcterms:created>
  <dcterms:modified xsi:type="dcterms:W3CDTF">2016-01-29T17:09:18Z</dcterms:modified>
</cp:coreProperties>
</file>