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55" windowHeight="8400" activeTab="1"/>
  </bookViews>
  <sheets>
    <sheet name="MARCHE PRODUITS FRAIS" sheetId="1" r:id="rId1"/>
    <sheet name="Produits de l'élevage, viande " sheetId="2" r:id="rId2"/>
    <sheet name="Produits laitiers" sheetId="3" r:id="rId3"/>
    <sheet name="Produits alimentaires divers" sheetId="4" r:id="rId4"/>
    <sheet name="Autres propositions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<sst xmlns="http://schemas.openxmlformats.org/spreadsheetml/2006/main" count="243" uniqueCount="100">
  <si>
    <t>KG</t>
  </si>
  <si>
    <t>ESCALOPE DE DINDE EN 130 GR</t>
  </si>
  <si>
    <t>PILON DE POULET EN 90 GR</t>
  </si>
  <si>
    <t>SAUCISSON ROSETTE DE LYON</t>
  </si>
  <si>
    <t>BEURRE PLAQUETTE EN 250 GR</t>
  </si>
  <si>
    <t>Produits laitiers</t>
  </si>
  <si>
    <t>CREME ANGLAISE EN 1 L</t>
  </si>
  <si>
    <t>L</t>
  </si>
  <si>
    <t>CREME LIQUIDE U.H.T. EN 1 L 35 %</t>
  </si>
  <si>
    <t>U</t>
  </si>
  <si>
    <t>FROMAGE CAMEMBERT PORTION 30 GR</t>
  </si>
  <si>
    <t>FROMAGE LE BRIN D’AFF PORTION 25 GR</t>
  </si>
  <si>
    <t>FROMAGE V QUI RIT PORTION 17.5 GR</t>
  </si>
  <si>
    <t>LAIT BRICK ½ ECREME</t>
  </si>
  <si>
    <t>YAOURT LIEGEOIS CH/VAN/CAF  100 GR</t>
  </si>
  <si>
    <t>Produits alimentaires divers</t>
  </si>
  <si>
    <t>ŒUF DUR ECALE</t>
  </si>
  <si>
    <t>PLAQUE DE 30 U OU 40 U</t>
  </si>
  <si>
    <t>ŒUF ENTIER LIQUIDE EN 2 L</t>
  </si>
  <si>
    <t>LOT N°</t>
  </si>
  <si>
    <t>DESIGNATION DES LOTS</t>
  </si>
  <si>
    <t>QTES MINI</t>
  </si>
  <si>
    <t>CDT</t>
  </si>
  <si>
    <t>COLIS</t>
  </si>
  <si>
    <t>P.U. H.T.</t>
  </si>
  <si>
    <t xml:space="preserve"> </t>
  </si>
  <si>
    <t>MARCHE DE PRODUITS FRAIS</t>
  </si>
  <si>
    <t>PROPOSITION</t>
  </si>
  <si>
    <r>
      <t>1</t>
    </r>
    <r>
      <rPr>
        <vertAlign val="superscript"/>
        <sz val="9"/>
        <rFont val="Times New Roman"/>
        <family val="1"/>
      </rPr>
      <t>er</t>
    </r>
    <r>
      <rPr>
        <sz val="9"/>
        <rFont val="Times New Roman"/>
        <family val="1"/>
      </rPr>
      <t xml:space="preserve"> choix      2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choix</t>
    </r>
  </si>
  <si>
    <t xml:space="preserve">LOT N° </t>
  </si>
  <si>
    <t>Voir liste en annexe 1</t>
  </si>
  <si>
    <t>EMMENTAL BLOC EN 1 KG</t>
  </si>
  <si>
    <t>FROMAGE BLANC EN 5 KG 20%</t>
  </si>
  <si>
    <t>FROMAGE KIRI PORTION 20 GR</t>
  </si>
  <si>
    <t>FROMAGE MINI COMTE PORTION 16,5 GR</t>
  </si>
  <si>
    <t>LAIT OUTRE FONTAINE ENTIER EN 10 L</t>
  </si>
  <si>
    <t>YAOURT NAT LAIT ENTIER SUCRE 125 GR</t>
  </si>
  <si>
    <t>MAYONNAISE FERME SEAU 5 KG</t>
  </si>
  <si>
    <t>EMMENTAL RAPE INDIVIDUEL 20G</t>
  </si>
  <si>
    <t xml:space="preserve"> Produits de l'élevage, viande et produits à base de viande ou poisson</t>
  </si>
  <si>
    <t>JAMBON CRU</t>
  </si>
  <si>
    <t>Produits alimentaires divers frais</t>
  </si>
  <si>
    <t>FROMAGE EMMENTAL PORTION 17 GR</t>
  </si>
  <si>
    <t>JAMBON BLANC Supérieur DD haut de gamme</t>
  </si>
  <si>
    <t>SAUCISSE DE FRANCFORT EN 50 GR QS</t>
  </si>
  <si>
    <t>LARDONS EMINCES BATONNETS QS</t>
  </si>
  <si>
    <t>SAUCISSON CUIT AIL NATURE QS</t>
  </si>
  <si>
    <t>CUISSE DE POULET DEJOINT.  220/240 GR certifié 56 jours minimum</t>
  </si>
  <si>
    <t>POULET ENTIER certifié 56 jours minimum PAC 1,2 à 1,5 kg</t>
  </si>
  <si>
    <t xml:space="preserve">Produits de l'élevage, viande et produits à base de viande </t>
  </si>
  <si>
    <t>CREME FRAICHE EPAISSE</t>
  </si>
  <si>
    <t>seau 5 KG</t>
  </si>
  <si>
    <t>CREME SUCREE VANILLE</t>
  </si>
  <si>
    <t>FROMAGE A RACLETTE</t>
  </si>
  <si>
    <t>CHEVRE BUCHE 1kg</t>
  </si>
  <si>
    <t>MOZZARELLA</t>
  </si>
  <si>
    <t>REBLOCHON</t>
  </si>
  <si>
    <t>FOURME D'AMBERT</t>
  </si>
  <si>
    <t>SAINT NECTAIRE LAITIER</t>
  </si>
  <si>
    <t>HAUT DE CUISSE DE  POULET</t>
  </si>
  <si>
    <t>MERGUEZ BŒUF MOUTON</t>
  </si>
  <si>
    <t>PATE DE CAMPAGNE SUPERIEUR</t>
  </si>
  <si>
    <t>SAUCISSE DE TOULOUSE SUPERIEURE</t>
  </si>
  <si>
    <t xml:space="preserve">SURIMI ROULE </t>
  </si>
  <si>
    <t>FROMAGE FRAIS ail fines herbes portion 16 à 20gr</t>
  </si>
  <si>
    <t>FROMAGE FRAIS nature portion 16 à 25gr</t>
  </si>
  <si>
    <t>FROMAGE SAINT PAULIN portion 25 à 30gr</t>
  </si>
  <si>
    <t>FROMAGE PATE PERSILLE portion 25 à 30gr</t>
  </si>
  <si>
    <t>FROMAGE CHEVRE PORTION 17 GR</t>
  </si>
  <si>
    <t>mini cabrette, kiri chèvre…</t>
  </si>
  <si>
    <t xml:space="preserve">PARMESAN RAPE </t>
  </si>
  <si>
    <t>ou fromage tartiflette</t>
  </si>
  <si>
    <t>ou bleu de bresse</t>
  </si>
  <si>
    <t>BRIE LAIT CRU</t>
  </si>
  <si>
    <t xml:space="preserve">CHAOURCE </t>
  </si>
  <si>
    <t>COMTE affinage 6 mois</t>
  </si>
  <si>
    <t>SAUTE DE DINDE HAUT DE CUISSE</t>
  </si>
  <si>
    <t xml:space="preserve">DES DE JAMBON </t>
  </si>
  <si>
    <t>variante avec EPAULE</t>
  </si>
  <si>
    <t>FROMAGE BLANC AUX FRUITS 20% MG</t>
  </si>
  <si>
    <t>YAOURT VELOUTE PULPE DE FRUITS</t>
  </si>
  <si>
    <t xml:space="preserve">MAROILLES </t>
  </si>
  <si>
    <t>YAOURT ACTIVIA NATURE</t>
  </si>
  <si>
    <t>BLANC D'ŒUF LIQUIDE EN 1 L</t>
  </si>
  <si>
    <t>JAUNE D'ŒUF LIQUIDE EN 1 L</t>
  </si>
  <si>
    <t>FROMAGE DE HOLLANDE PORTION 20 GR</t>
  </si>
  <si>
    <t>Raison sociale du candidat :</t>
  </si>
  <si>
    <t>CHORIZO DOUX QS</t>
  </si>
  <si>
    <t>CODE PRODUIT</t>
  </si>
  <si>
    <t>TYPE Edam, Gouda</t>
  </si>
  <si>
    <t>BESOINS RECENSES POUR L’ANNEE 2016 – MARCHE SELON LA PROCEDURE ADAPTEE (ART. 28 CMP)</t>
  </si>
  <si>
    <t>1</t>
  </si>
  <si>
    <t>F</t>
  </si>
  <si>
    <t xml:space="preserve">Viandes sous cotation </t>
  </si>
  <si>
    <t>VF1 à VF4</t>
  </si>
  <si>
    <t>Lot F20 à F56</t>
  </si>
  <si>
    <t>Lot F57 à F60</t>
  </si>
  <si>
    <t>Lot F1 à F19 et VF1 à VF4</t>
  </si>
  <si>
    <t>CUISSE DE CANARD CONFITE</t>
  </si>
  <si>
    <t>pièce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</si>
</sst>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44" fontId="15" fillId="0" borderId="0" xfId="47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5" fillId="0" borderId="10" xfId="5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11" xfId="0" applyFont="1" applyBorder="1" applyAlignment="1" quotePrefix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 quotePrefix="1">
      <alignment horizontal="left" vertical="top" wrapText="1"/>
    </xf>
    <xf numFmtId="0" fontId="5" fillId="0" borderId="15" xfId="0" applyFont="1" applyBorder="1" applyAlignment="1" quotePrefix="1">
      <alignment horizontal="left" vertical="top" wrapText="1"/>
    </xf>
    <xf numFmtId="0" fontId="5" fillId="0" borderId="10" xfId="0" applyFont="1" applyBorder="1" applyAlignment="1" quotePrefix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top" wrapText="1" indent="1"/>
    </xf>
    <xf numFmtId="0" fontId="5" fillId="33" borderId="10" xfId="0" applyFont="1" applyFill="1" applyBorder="1" applyAlignment="1">
      <alignment horizontal="righ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0" fontId="5" fillId="0" borderId="19" xfId="0" applyFont="1" applyBorder="1" applyAlignment="1" quotePrefix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e%20epicerie%20u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E EPICERIE"/>
      <sheetName val="Fruits, légumes et produits con"/>
      <sheetName val="Produits de la minoterie"/>
      <sheetName val="Produits alimentaires divers"/>
      <sheetName val="Autres propositions"/>
    </sheetNames>
    <sheetDataSet>
      <sheetData sheetId="0">
        <row r="1">
          <cell r="A1" t="str">
            <v>Collège Université – 20 rue de l'Université–  51097 Reims Cédex – Tél. 03.26.40.27.89 – Fax 03.26.46.85.99.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33" sqref="E33"/>
    </sheetView>
  </sheetViews>
  <sheetFormatPr defaultColWidth="11.421875" defaultRowHeight="12.75"/>
  <cols>
    <col min="2" max="2" width="22.8515625" style="0" customWidth="1"/>
    <col min="6" max="6" width="29.28125" style="0" customWidth="1"/>
    <col min="7" max="7" width="15.57421875" style="0" customWidth="1"/>
  </cols>
  <sheetData>
    <row r="1" spans="1:10" ht="18.75">
      <c r="A1" s="7" t="str">
        <f>'[1]MARCHE EPICERIE'!$A$1</f>
        <v>Collège Université – 20 rue de l'Université–  51097 Reims Cédex – Tél. 03.26.40.27.89 – Fax 03.26.46.85.99.</v>
      </c>
      <c r="F1" s="1"/>
      <c r="H1" s="9"/>
      <c r="I1" s="9"/>
      <c r="J1" s="9"/>
    </row>
    <row r="2" spans="1:10" ht="18.75">
      <c r="A2" s="7"/>
      <c r="F2" s="1"/>
      <c r="H2" s="9"/>
      <c r="I2" s="9"/>
      <c r="J2" s="9"/>
    </row>
    <row r="3" spans="1:10" ht="18.75">
      <c r="A3" s="7"/>
      <c r="F3" s="1"/>
      <c r="H3" s="9"/>
      <c r="I3" s="9"/>
      <c r="J3" s="9"/>
    </row>
    <row r="4" spans="1:10" ht="18.75">
      <c r="A4" s="7"/>
      <c r="F4" s="1"/>
      <c r="H4" s="9"/>
      <c r="I4" s="9"/>
      <c r="J4" s="9"/>
    </row>
    <row r="5" spans="1:10" ht="18.75">
      <c r="A5" s="7"/>
      <c r="F5" s="1"/>
      <c r="H5" s="9"/>
      <c r="I5" s="9"/>
      <c r="J5" s="9"/>
    </row>
    <row r="6" spans="1:10" ht="18.75">
      <c r="A6" s="68" t="s">
        <v>90</v>
      </c>
      <c r="B6" s="69"/>
      <c r="C6" s="69"/>
      <c r="D6" s="69"/>
      <c r="E6" s="69"/>
      <c r="F6" s="69"/>
      <c r="G6" s="69"/>
      <c r="H6" s="69"/>
      <c r="I6" s="69"/>
      <c r="J6" s="9"/>
    </row>
    <row r="7" ht="20.25">
      <c r="A7" s="8"/>
    </row>
    <row r="8" ht="20.25">
      <c r="A8" s="8"/>
    </row>
    <row r="9" ht="20.25">
      <c r="A9" s="8"/>
    </row>
    <row r="10" ht="20.25">
      <c r="A10" s="8"/>
    </row>
    <row r="11" ht="20.25">
      <c r="A11" s="8"/>
    </row>
    <row r="12" ht="20.25">
      <c r="A12" s="8"/>
    </row>
    <row r="13" spans="1:9" ht="22.5">
      <c r="A13" s="70" t="s">
        <v>26</v>
      </c>
      <c r="B13" s="70"/>
      <c r="C13" s="70"/>
      <c r="D13" s="70"/>
      <c r="E13" s="70"/>
      <c r="F13" s="70"/>
      <c r="G13" s="70"/>
      <c r="H13" s="70"/>
      <c r="I13" s="70"/>
    </row>
    <row r="14" spans="1:9" ht="22.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2.5">
      <c r="A15" s="71"/>
      <c r="B15" s="71"/>
      <c r="C15" s="71"/>
      <c r="D15" s="71"/>
      <c r="E15" s="71"/>
      <c r="F15" s="71"/>
      <c r="G15" s="71"/>
      <c r="H15" s="16"/>
      <c r="I15" s="16"/>
    </row>
    <row r="16" ht="20.25">
      <c r="A16" s="8"/>
    </row>
    <row r="17" spans="1:8" ht="12.75" customHeight="1">
      <c r="A17" s="10"/>
      <c r="B17" s="24"/>
      <c r="C17" s="29"/>
      <c r="D17" s="29"/>
      <c r="E17" s="29"/>
      <c r="F17" s="29"/>
      <c r="G17" s="29"/>
      <c r="H17" s="29"/>
    </row>
    <row r="18" spans="2:8" ht="15.75">
      <c r="B18" s="28" t="s">
        <v>49</v>
      </c>
      <c r="C18" s="28"/>
      <c r="D18" s="28"/>
      <c r="E18" s="28"/>
      <c r="F18" s="28"/>
      <c r="G18" s="40" t="s">
        <v>97</v>
      </c>
      <c r="H18" s="28"/>
    </row>
    <row r="19" spans="2:8" ht="15.75">
      <c r="B19" s="28" t="s">
        <v>5</v>
      </c>
      <c r="C19" s="28"/>
      <c r="D19" s="28"/>
      <c r="E19" s="28"/>
      <c r="F19" s="28"/>
      <c r="G19" s="40" t="s">
        <v>95</v>
      </c>
      <c r="H19" s="28"/>
    </row>
    <row r="20" spans="2:8" ht="15.75">
      <c r="B20" s="28" t="s">
        <v>41</v>
      </c>
      <c r="C20" s="28"/>
      <c r="D20" s="28"/>
      <c r="E20" s="28"/>
      <c r="F20" s="28"/>
      <c r="G20" s="40" t="s">
        <v>96</v>
      </c>
      <c r="H20" s="28"/>
    </row>
    <row r="21" ht="11.25" customHeight="1">
      <c r="A21" s="30"/>
    </row>
  </sheetData>
  <sheetProtection/>
  <mergeCells count="3">
    <mergeCell ref="A6:I6"/>
    <mergeCell ref="A13:I13"/>
    <mergeCell ref="A15:G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68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.57421875" style="0" customWidth="1"/>
    <col min="2" max="2" width="5.00390625" style="0" customWidth="1"/>
    <col min="3" max="3" width="35.28125" style="0" customWidth="1"/>
    <col min="7" max="7" width="22.7109375" style="0" customWidth="1"/>
    <col min="8" max="8" width="17.57421875" style="0" customWidth="1"/>
  </cols>
  <sheetData>
    <row r="1" spans="1:8" ht="18.75">
      <c r="A1" s="7" t="str">
        <f>'[1]MARCHE EPICERIE'!$A$1</f>
        <v>Collège Université – 20 rue de l'Université–  51097 Reims Cédex – Tél. 03.26.40.27.89 – Fax 03.26.46.85.99.</v>
      </c>
      <c r="B1" s="7"/>
      <c r="G1" s="1"/>
      <c r="H1" s="42" t="s">
        <v>86</v>
      </c>
    </row>
    <row r="2" spans="1:2" ht="22.5" customHeight="1">
      <c r="A2" s="1" t="str">
        <f>'MARCHE PRODUITS FRAIS'!A6:I6</f>
        <v>BESOINS RECENSES POUR L’ANNEE 2016 – MARCHE SELON LA PROCEDURE ADAPTEE (ART. 28 CMP)</v>
      </c>
      <c r="B2" s="1"/>
    </row>
    <row r="3" spans="1:2" ht="9.75" customHeight="1">
      <c r="A3" s="8"/>
      <c r="B3" s="8"/>
    </row>
    <row r="4" spans="1:8" ht="24.75" customHeight="1">
      <c r="A4" s="70" t="s">
        <v>26</v>
      </c>
      <c r="B4" s="70"/>
      <c r="C4" s="70"/>
      <c r="D4" s="70"/>
      <c r="E4" s="70"/>
      <c r="F4" s="70"/>
      <c r="G4" s="70"/>
      <c r="H4" s="70"/>
    </row>
    <row r="5" spans="1:9" ht="38.25" customHeight="1">
      <c r="A5" s="72" t="s">
        <v>39</v>
      </c>
      <c r="B5" s="72"/>
      <c r="C5" s="72"/>
      <c r="D5" s="72"/>
      <c r="E5" s="72"/>
      <c r="F5" s="72"/>
      <c r="G5" s="72"/>
      <c r="H5" s="72"/>
      <c r="I5" s="72"/>
    </row>
    <row r="6" spans="1:2" ht="15.75" customHeight="1" thickBot="1">
      <c r="A6" s="8"/>
      <c r="B6" s="8"/>
    </row>
    <row r="7" spans="1:9" ht="15.75" customHeight="1">
      <c r="A7" s="77" t="s">
        <v>19</v>
      </c>
      <c r="B7" s="78"/>
      <c r="C7" s="73" t="s">
        <v>20</v>
      </c>
      <c r="D7" s="73" t="s">
        <v>21</v>
      </c>
      <c r="E7" s="73" t="s">
        <v>22</v>
      </c>
      <c r="F7" s="73" t="s">
        <v>23</v>
      </c>
      <c r="G7" s="54" t="s">
        <v>27</v>
      </c>
      <c r="H7" s="73" t="s">
        <v>24</v>
      </c>
      <c r="I7" s="81" t="s">
        <v>88</v>
      </c>
    </row>
    <row r="8" spans="1:9" ht="14.25" thickBot="1">
      <c r="A8" s="79"/>
      <c r="B8" s="80"/>
      <c r="C8" s="74"/>
      <c r="D8" s="74"/>
      <c r="E8" s="74"/>
      <c r="F8" s="74"/>
      <c r="G8" s="55" t="s">
        <v>28</v>
      </c>
      <c r="H8" s="74"/>
      <c r="I8" s="74"/>
    </row>
    <row r="9" spans="1:9" ht="30" customHeight="1" thickBot="1">
      <c r="A9" s="48" t="s">
        <v>92</v>
      </c>
      <c r="B9" s="44" t="s">
        <v>91</v>
      </c>
      <c r="C9" s="4" t="s">
        <v>47</v>
      </c>
      <c r="D9" s="56">
        <v>400</v>
      </c>
      <c r="E9" s="58" t="s">
        <v>0</v>
      </c>
      <c r="F9" s="5"/>
      <c r="G9" s="58"/>
      <c r="H9" s="4"/>
      <c r="I9" s="4"/>
    </row>
    <row r="10" spans="1:9" ht="15" customHeight="1" thickBot="1">
      <c r="A10" s="48" t="s">
        <v>92</v>
      </c>
      <c r="B10" s="45">
        <f>B9+1</f>
        <v>2</v>
      </c>
      <c r="C10" s="2" t="s">
        <v>59</v>
      </c>
      <c r="D10" s="57">
        <v>300</v>
      </c>
      <c r="E10" s="59" t="s">
        <v>0</v>
      </c>
      <c r="F10" s="6"/>
      <c r="G10" s="59"/>
      <c r="H10" s="2"/>
      <c r="I10" s="2"/>
    </row>
    <row r="11" spans="1:9" ht="15" customHeight="1" thickBot="1">
      <c r="A11" s="48" t="s">
        <v>92</v>
      </c>
      <c r="B11" s="45">
        <f aca="true" t="shared" si="0" ref="B11:B27">B10+1</f>
        <v>3</v>
      </c>
      <c r="C11" s="2" t="s">
        <v>2</v>
      </c>
      <c r="D11" s="57">
        <v>100</v>
      </c>
      <c r="E11" s="59" t="s">
        <v>0</v>
      </c>
      <c r="F11" s="6"/>
      <c r="G11" s="59"/>
      <c r="H11" s="2"/>
      <c r="I11" s="2"/>
    </row>
    <row r="12" spans="1:9" ht="25.5" customHeight="1" thickBot="1">
      <c r="A12" s="48" t="s">
        <v>92</v>
      </c>
      <c r="B12" s="45">
        <f t="shared" si="0"/>
        <v>4</v>
      </c>
      <c r="C12" s="2" t="s">
        <v>48</v>
      </c>
      <c r="D12" s="57">
        <v>200</v>
      </c>
      <c r="E12" s="59" t="s">
        <v>0</v>
      </c>
      <c r="F12" s="6"/>
      <c r="G12" s="59"/>
      <c r="H12" s="2"/>
      <c r="I12" s="2"/>
    </row>
    <row r="13" spans="1:9" ht="15" customHeight="1" thickBot="1">
      <c r="A13" s="48" t="s">
        <v>92</v>
      </c>
      <c r="B13" s="45">
        <f t="shared" si="0"/>
        <v>5</v>
      </c>
      <c r="C13" s="2" t="s">
        <v>76</v>
      </c>
      <c r="D13" s="57">
        <v>150</v>
      </c>
      <c r="E13" s="59" t="s">
        <v>0</v>
      </c>
      <c r="F13" s="6"/>
      <c r="G13" s="59"/>
      <c r="H13" s="2"/>
      <c r="I13" s="2"/>
    </row>
    <row r="14" spans="1:9" ht="15" customHeight="1" thickBot="1">
      <c r="A14" s="48" t="s">
        <v>92</v>
      </c>
      <c r="B14" s="45">
        <f t="shared" si="0"/>
        <v>6</v>
      </c>
      <c r="C14" s="2" t="s">
        <v>1</v>
      </c>
      <c r="D14" s="57">
        <v>220</v>
      </c>
      <c r="E14" s="59" t="s">
        <v>0</v>
      </c>
      <c r="F14" s="6"/>
      <c r="G14" s="59"/>
      <c r="H14" s="2"/>
      <c r="I14" s="2"/>
    </row>
    <row r="15" spans="1:9" ht="15" customHeight="1" thickBot="1">
      <c r="A15" s="48" t="s">
        <v>92</v>
      </c>
      <c r="B15" s="45">
        <f t="shared" si="0"/>
        <v>7</v>
      </c>
      <c r="C15" s="2" t="s">
        <v>98</v>
      </c>
      <c r="D15" s="57">
        <v>400</v>
      </c>
      <c r="E15" s="59" t="s">
        <v>99</v>
      </c>
      <c r="F15" s="6"/>
      <c r="G15" s="59"/>
      <c r="H15" s="2"/>
      <c r="I15" s="2"/>
    </row>
    <row r="16" spans="1:9" ht="15" customHeight="1" thickBot="1">
      <c r="A16" s="48" t="s">
        <v>92</v>
      </c>
      <c r="B16" s="45">
        <f t="shared" si="0"/>
        <v>8</v>
      </c>
      <c r="C16" s="4" t="s">
        <v>43</v>
      </c>
      <c r="D16" s="56">
        <v>40</v>
      </c>
      <c r="E16" s="58" t="s">
        <v>0</v>
      </c>
      <c r="F16" s="5"/>
      <c r="G16" s="58"/>
      <c r="H16" s="4"/>
      <c r="I16" s="4"/>
    </row>
    <row r="17" spans="1:9" ht="15" customHeight="1" thickBot="1">
      <c r="A17" s="48" t="s">
        <v>92</v>
      </c>
      <c r="B17" s="45">
        <f t="shared" si="0"/>
        <v>9</v>
      </c>
      <c r="C17" s="2" t="s">
        <v>40</v>
      </c>
      <c r="D17" s="57">
        <v>30</v>
      </c>
      <c r="E17" s="59" t="s">
        <v>0</v>
      </c>
      <c r="F17" s="6"/>
      <c r="G17" s="59"/>
      <c r="H17" s="2"/>
      <c r="I17" s="2"/>
    </row>
    <row r="18" spans="1:9" ht="15" customHeight="1" thickBot="1">
      <c r="A18" s="48" t="s">
        <v>92</v>
      </c>
      <c r="B18" s="45">
        <f t="shared" si="0"/>
        <v>10</v>
      </c>
      <c r="C18" s="39" t="s">
        <v>77</v>
      </c>
      <c r="D18" s="57">
        <v>50</v>
      </c>
      <c r="E18" s="59" t="s">
        <v>0</v>
      </c>
      <c r="F18" s="6"/>
      <c r="G18" s="59" t="s">
        <v>78</v>
      </c>
      <c r="H18" s="2"/>
      <c r="I18" s="2"/>
    </row>
    <row r="19" spans="1:9" ht="15" customHeight="1" thickBot="1">
      <c r="A19" s="48" t="s">
        <v>92</v>
      </c>
      <c r="B19" s="45">
        <f t="shared" si="0"/>
        <v>11</v>
      </c>
      <c r="C19" s="2" t="s">
        <v>45</v>
      </c>
      <c r="D19" s="57">
        <v>40</v>
      </c>
      <c r="E19" s="59" t="s">
        <v>0</v>
      </c>
      <c r="F19" s="6"/>
      <c r="G19" s="59"/>
      <c r="H19" s="2"/>
      <c r="I19" s="2"/>
    </row>
    <row r="20" spans="1:9" ht="15" customHeight="1" thickBot="1">
      <c r="A20" s="48" t="s">
        <v>92</v>
      </c>
      <c r="B20" s="45">
        <f t="shared" si="0"/>
        <v>12</v>
      </c>
      <c r="C20" s="37" t="s">
        <v>87</v>
      </c>
      <c r="D20" s="57">
        <v>10</v>
      </c>
      <c r="E20" s="59" t="s">
        <v>0</v>
      </c>
      <c r="F20" s="6"/>
      <c r="G20" s="59"/>
      <c r="H20" s="2"/>
      <c r="I20" s="2"/>
    </row>
    <row r="21" spans="1:9" ht="15" customHeight="1" thickBot="1">
      <c r="A21" s="48" t="s">
        <v>92</v>
      </c>
      <c r="B21" s="45">
        <f t="shared" si="0"/>
        <v>13</v>
      </c>
      <c r="C21" s="2" t="s">
        <v>61</v>
      </c>
      <c r="D21" s="57">
        <v>20</v>
      </c>
      <c r="E21" s="59" t="s">
        <v>0</v>
      </c>
      <c r="F21" s="6"/>
      <c r="G21" s="59"/>
      <c r="H21" s="2"/>
      <c r="I21" s="2"/>
    </row>
    <row r="22" spans="1:9" ht="15" customHeight="1" thickBot="1">
      <c r="A22" s="48" t="s">
        <v>92</v>
      </c>
      <c r="B22" s="45">
        <f t="shared" si="0"/>
        <v>14</v>
      </c>
      <c r="C22" s="31" t="s">
        <v>46</v>
      </c>
      <c r="D22" s="57">
        <v>12</v>
      </c>
      <c r="E22" s="59" t="s">
        <v>0</v>
      </c>
      <c r="F22" s="6"/>
      <c r="G22" s="59"/>
      <c r="H22" s="2"/>
      <c r="I22" s="2"/>
    </row>
    <row r="23" spans="1:9" ht="15" customHeight="1" thickBot="1">
      <c r="A23" s="48" t="s">
        <v>92</v>
      </c>
      <c r="B23" s="45">
        <f t="shared" si="0"/>
        <v>15</v>
      </c>
      <c r="C23" s="2" t="s">
        <v>3</v>
      </c>
      <c r="D23" s="57">
        <v>20</v>
      </c>
      <c r="E23" s="59" t="s">
        <v>0</v>
      </c>
      <c r="F23" s="6"/>
      <c r="G23" s="59"/>
      <c r="H23" s="2"/>
      <c r="I23" s="2"/>
    </row>
    <row r="24" spans="1:9" ht="15" customHeight="1" thickBot="1">
      <c r="A24" s="48" t="s">
        <v>92</v>
      </c>
      <c r="B24" s="45">
        <f t="shared" si="0"/>
        <v>16</v>
      </c>
      <c r="C24" s="2" t="s">
        <v>63</v>
      </c>
      <c r="D24" s="57">
        <v>20</v>
      </c>
      <c r="E24" s="59" t="s">
        <v>0</v>
      </c>
      <c r="F24" s="6"/>
      <c r="G24" s="59"/>
      <c r="H24" s="2"/>
      <c r="I24" s="2"/>
    </row>
    <row r="25" spans="1:9" ht="15" customHeight="1" thickBot="1">
      <c r="A25" s="48" t="s">
        <v>92</v>
      </c>
      <c r="B25" s="45">
        <f t="shared" si="0"/>
        <v>17</v>
      </c>
      <c r="C25" s="2" t="s">
        <v>60</v>
      </c>
      <c r="D25" s="57">
        <v>50</v>
      </c>
      <c r="E25" s="59" t="s">
        <v>0</v>
      </c>
      <c r="F25" s="6"/>
      <c r="G25" s="59"/>
      <c r="H25" s="2"/>
      <c r="I25" s="2"/>
    </row>
    <row r="26" spans="1:9" ht="15" customHeight="1" thickBot="1">
      <c r="A26" s="48" t="s">
        <v>92</v>
      </c>
      <c r="B26" s="45">
        <f t="shared" si="0"/>
        <v>18</v>
      </c>
      <c r="C26" s="2" t="s">
        <v>44</v>
      </c>
      <c r="D26" s="57">
        <v>50</v>
      </c>
      <c r="E26" s="59" t="s">
        <v>0</v>
      </c>
      <c r="F26" s="6"/>
      <c r="G26" s="59"/>
      <c r="H26" s="2"/>
      <c r="I26" s="2"/>
    </row>
    <row r="27" spans="1:9" ht="15" customHeight="1" thickBot="1">
      <c r="A27" s="48" t="s">
        <v>92</v>
      </c>
      <c r="B27" s="45">
        <f t="shared" si="0"/>
        <v>19</v>
      </c>
      <c r="C27" s="37" t="s">
        <v>62</v>
      </c>
      <c r="D27" s="57">
        <v>40</v>
      </c>
      <c r="E27" s="59" t="s">
        <v>0</v>
      </c>
      <c r="F27" s="6"/>
      <c r="G27" s="59"/>
      <c r="H27" s="2"/>
      <c r="I27" s="2"/>
    </row>
    <row r="28" spans="1:9" ht="24.75" customHeight="1" thickBot="1">
      <c r="A28" s="75" t="s">
        <v>94</v>
      </c>
      <c r="B28" s="76"/>
      <c r="C28" s="60" t="s">
        <v>93</v>
      </c>
      <c r="D28" s="61"/>
      <c r="E28" s="62"/>
      <c r="F28" s="55"/>
      <c r="G28" s="63" t="s">
        <v>30</v>
      </c>
      <c r="H28" s="64"/>
      <c r="I28" s="64"/>
    </row>
    <row r="29" spans="1:2" ht="19.5" customHeight="1">
      <c r="A29" s="32"/>
      <c r="B29" s="43"/>
    </row>
    <row r="30" ht="24.75" customHeight="1"/>
    <row r="31" ht="37.5" customHeight="1"/>
    <row r="32" ht="37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2" ht="19.5" customHeight="1"/>
    <row r="63" ht="19.5" customHeight="1"/>
    <row r="64" ht="19.5" customHeight="1"/>
    <row r="65" spans="3:8" ht="19.5" customHeight="1">
      <c r="C65" s="14"/>
      <c r="D65" s="15"/>
      <c r="E65" s="14"/>
      <c r="F65" s="14"/>
      <c r="G65" s="14"/>
      <c r="H65" s="14"/>
    </row>
    <row r="66" spans="1:9" ht="19.5" customHeight="1">
      <c r="A66" s="13"/>
      <c r="B66" s="13"/>
      <c r="C66" s="14"/>
      <c r="D66" s="15"/>
      <c r="E66" s="14"/>
      <c r="F66" s="14"/>
      <c r="G66" s="14"/>
      <c r="H66" s="14"/>
      <c r="I66" s="13"/>
    </row>
    <row r="67" spans="1:9" ht="19.5" customHeight="1">
      <c r="A67" s="13"/>
      <c r="B67" s="13"/>
      <c r="C67" s="14"/>
      <c r="D67" s="15"/>
      <c r="E67" s="14"/>
      <c r="F67" s="14"/>
      <c r="G67" s="14"/>
      <c r="H67" s="14"/>
      <c r="I67" s="13"/>
    </row>
    <row r="68" spans="1:9" ht="19.5" customHeight="1">
      <c r="A68" s="13"/>
      <c r="B68" s="13"/>
      <c r="I68" s="13"/>
    </row>
    <row r="69" ht="24.75" customHeight="1"/>
  </sheetData>
  <sheetProtection/>
  <mergeCells count="10">
    <mergeCell ref="A4:H4"/>
    <mergeCell ref="A5:I5"/>
    <mergeCell ref="C7:C8"/>
    <mergeCell ref="D7:D8"/>
    <mergeCell ref="A28:B28"/>
    <mergeCell ref="E7:E8"/>
    <mergeCell ref="A7:B8"/>
    <mergeCell ref="F7:F8"/>
    <mergeCell ref="H7:H8"/>
    <mergeCell ref="I7:I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64"/>
  <sheetViews>
    <sheetView zoomScalePageLayoutView="0" workbookViewId="0" topLeftCell="A7">
      <selection activeCell="B12" sqref="B12"/>
    </sheetView>
  </sheetViews>
  <sheetFormatPr defaultColWidth="11.421875" defaultRowHeight="12.75"/>
  <cols>
    <col min="1" max="1" width="5.00390625" style="0" customWidth="1"/>
    <col min="2" max="2" width="4.28125" style="0" customWidth="1"/>
    <col min="3" max="3" width="38.8515625" style="0" customWidth="1"/>
    <col min="7" max="7" width="21.00390625" style="0" customWidth="1"/>
  </cols>
  <sheetData>
    <row r="1" spans="1:10" ht="15.75">
      <c r="A1" s="41" t="str">
        <f>'[1]MARCHE EPICERIE'!$A$1</f>
        <v>Collège Université – 20 rue de l'Université–  51097 Reims Cédex – Tél. 03.26.40.27.89 – Fax 03.26.46.85.99.</v>
      </c>
      <c r="B1" s="41"/>
      <c r="C1" s="41"/>
      <c r="D1" s="41"/>
      <c r="E1" s="41"/>
      <c r="F1" s="41"/>
      <c r="G1" s="41"/>
      <c r="H1" s="42" t="s">
        <v>86</v>
      </c>
      <c r="I1" s="41"/>
      <c r="J1" s="41"/>
    </row>
    <row r="2" spans="1:9" ht="7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6.5" customHeight="1">
      <c r="A3" s="69" t="str">
        <f>'MARCHE PRODUITS FRAIS'!A6:I6</f>
        <v>BESOINS RECENSES POUR L’ANNEE 2016 – MARCHE SELON LA PROCEDURE ADAPTEE (ART. 28 CMP)</v>
      </c>
      <c r="B3" s="69"/>
      <c r="C3" s="69"/>
      <c r="D3" s="69"/>
      <c r="E3" s="69"/>
      <c r="F3" s="69"/>
      <c r="G3" s="69"/>
      <c r="H3" s="69"/>
      <c r="I3" s="69"/>
    </row>
    <row r="4" spans="1:10" ht="6" customHeight="1">
      <c r="A4" s="8"/>
      <c r="B4" s="8"/>
      <c r="C4" s="8"/>
      <c r="D4" s="8"/>
      <c r="E4" s="8"/>
      <c r="F4" s="8"/>
      <c r="G4" s="8"/>
      <c r="H4" s="8"/>
      <c r="I4" s="8"/>
      <c r="J4" s="9"/>
    </row>
    <row r="5" spans="1:9" ht="18.75" customHeight="1">
      <c r="A5" s="70" t="s">
        <v>26</v>
      </c>
      <c r="B5" s="70"/>
      <c r="C5" s="70"/>
      <c r="D5" s="70"/>
      <c r="E5" s="70"/>
      <c r="F5" s="70"/>
      <c r="G5" s="70"/>
      <c r="H5" s="70"/>
      <c r="I5" s="70"/>
    </row>
    <row r="6" spans="1:9" ht="8.2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20.25">
      <c r="A7" s="85" t="s">
        <v>5</v>
      </c>
      <c r="B7" s="85"/>
      <c r="C7" s="86"/>
      <c r="D7" s="86"/>
      <c r="E7" s="86"/>
      <c r="F7" s="86"/>
      <c r="G7" s="86"/>
      <c r="H7" s="86"/>
      <c r="I7" s="86"/>
    </row>
    <row r="8" spans="1:9" s="67" customFormat="1" ht="21" thickBot="1">
      <c r="A8" s="65"/>
      <c r="B8" s="65"/>
      <c r="C8" s="66"/>
      <c r="D8" s="66"/>
      <c r="E8" s="66"/>
      <c r="F8" s="66"/>
      <c r="G8" s="66"/>
      <c r="H8" s="66"/>
      <c r="I8" s="66"/>
    </row>
    <row r="9" spans="1:9" ht="12.75">
      <c r="A9" s="88" t="s">
        <v>29</v>
      </c>
      <c r="B9" s="89"/>
      <c r="C9" s="82" t="s">
        <v>20</v>
      </c>
      <c r="D9" s="82" t="s">
        <v>21</v>
      </c>
      <c r="E9" s="82" t="s">
        <v>22</v>
      </c>
      <c r="F9" s="82" t="s">
        <v>23</v>
      </c>
      <c r="G9" s="17" t="s">
        <v>27</v>
      </c>
      <c r="H9" s="82" t="s">
        <v>24</v>
      </c>
      <c r="I9" s="87" t="s">
        <v>88</v>
      </c>
    </row>
    <row r="10" spans="1:9" ht="14.25" customHeight="1" thickBot="1">
      <c r="A10" s="90"/>
      <c r="B10" s="91"/>
      <c r="C10" s="83"/>
      <c r="D10" s="83"/>
      <c r="E10" s="83"/>
      <c r="F10" s="83"/>
      <c r="G10" s="21" t="s">
        <v>28</v>
      </c>
      <c r="H10" s="84"/>
      <c r="I10" s="83"/>
    </row>
    <row r="11" spans="1:9" ht="11.25" customHeight="1" thickBot="1">
      <c r="A11" s="46" t="s">
        <v>92</v>
      </c>
      <c r="B11" s="47">
        <f>'Produits de l''élevage, viande '!B27+1</f>
        <v>20</v>
      </c>
      <c r="C11" s="19" t="s">
        <v>38</v>
      </c>
      <c r="D11" s="50">
        <v>2500</v>
      </c>
      <c r="E11" s="19" t="s">
        <v>9</v>
      </c>
      <c r="F11" s="3"/>
      <c r="G11" s="19"/>
      <c r="H11" s="23"/>
      <c r="I11" s="23"/>
    </row>
    <row r="12" spans="1:9" ht="11.25" customHeight="1" thickBot="1">
      <c r="A12" s="46" t="s">
        <v>92</v>
      </c>
      <c r="B12" s="47">
        <f>B11+1</f>
        <v>21</v>
      </c>
      <c r="C12" s="19" t="s">
        <v>10</v>
      </c>
      <c r="D12" s="50">
        <v>1500</v>
      </c>
      <c r="E12" s="19" t="s">
        <v>9</v>
      </c>
      <c r="F12" s="3"/>
      <c r="G12" s="19"/>
      <c r="H12" s="23"/>
      <c r="I12" s="23"/>
    </row>
    <row r="13" spans="1:9" ht="11.25" customHeight="1" thickBot="1">
      <c r="A13" s="46" t="s">
        <v>92</v>
      </c>
      <c r="B13" s="47">
        <f aca="true" t="shared" si="0" ref="B13:B47">B12+1</f>
        <v>22</v>
      </c>
      <c r="C13" s="33" t="s">
        <v>68</v>
      </c>
      <c r="D13" s="50">
        <v>600</v>
      </c>
      <c r="E13" s="19" t="s">
        <v>9</v>
      </c>
      <c r="F13" s="3"/>
      <c r="G13" s="19" t="s">
        <v>69</v>
      </c>
      <c r="H13" s="23"/>
      <c r="I13" s="23"/>
    </row>
    <row r="14" spans="1:9" ht="11.25" customHeight="1" thickBot="1">
      <c r="A14" s="46" t="s">
        <v>92</v>
      </c>
      <c r="B14" s="47">
        <f t="shared" si="0"/>
        <v>23</v>
      </c>
      <c r="C14" s="19" t="s">
        <v>42</v>
      </c>
      <c r="D14" s="50">
        <v>1000</v>
      </c>
      <c r="E14" s="19" t="s">
        <v>9</v>
      </c>
      <c r="F14" s="3"/>
      <c r="G14" s="19"/>
      <c r="H14" s="23"/>
      <c r="I14" s="23"/>
    </row>
    <row r="15" spans="1:9" ht="11.25" customHeight="1" thickBot="1">
      <c r="A15" s="46" t="s">
        <v>92</v>
      </c>
      <c r="B15" s="47">
        <f t="shared" si="0"/>
        <v>24</v>
      </c>
      <c r="C15" s="33" t="s">
        <v>65</v>
      </c>
      <c r="D15" s="50">
        <v>500</v>
      </c>
      <c r="E15" s="19" t="s">
        <v>9</v>
      </c>
      <c r="F15" s="22"/>
      <c r="G15" s="19"/>
      <c r="H15" s="26"/>
      <c r="I15" s="26"/>
    </row>
    <row r="16" spans="1:9" ht="11.25" customHeight="1" thickBot="1">
      <c r="A16" s="46" t="s">
        <v>92</v>
      </c>
      <c r="B16" s="47">
        <f t="shared" si="0"/>
        <v>25</v>
      </c>
      <c r="C16" s="33" t="s">
        <v>64</v>
      </c>
      <c r="D16" s="50">
        <v>800</v>
      </c>
      <c r="E16" s="19" t="s">
        <v>9</v>
      </c>
      <c r="F16" s="22"/>
      <c r="G16" s="19"/>
      <c r="H16" s="26"/>
      <c r="I16" s="26"/>
    </row>
    <row r="17" spans="1:9" ht="11.25" customHeight="1" thickBot="1">
      <c r="A17" s="46" t="s">
        <v>92</v>
      </c>
      <c r="B17" s="47">
        <f t="shared" si="0"/>
        <v>26</v>
      </c>
      <c r="C17" s="33" t="s">
        <v>85</v>
      </c>
      <c r="D17" s="50">
        <v>1000</v>
      </c>
      <c r="E17" s="19" t="s">
        <v>9</v>
      </c>
      <c r="F17" s="3"/>
      <c r="G17" s="19" t="s">
        <v>89</v>
      </c>
      <c r="H17" s="23"/>
      <c r="I17" s="23"/>
    </row>
    <row r="18" spans="1:9" ht="11.25" customHeight="1" thickBot="1">
      <c r="A18" s="46" t="s">
        <v>92</v>
      </c>
      <c r="B18" s="47">
        <f t="shared" si="0"/>
        <v>27</v>
      </c>
      <c r="C18" s="19" t="s">
        <v>33</v>
      </c>
      <c r="D18" s="50">
        <v>1500</v>
      </c>
      <c r="E18" s="19" t="s">
        <v>9</v>
      </c>
      <c r="F18" s="3"/>
      <c r="G18" s="19"/>
      <c r="H18" s="23"/>
      <c r="I18" s="23"/>
    </row>
    <row r="19" spans="1:9" ht="11.25" customHeight="1" thickBot="1">
      <c r="A19" s="46" t="s">
        <v>92</v>
      </c>
      <c r="B19" s="47">
        <f t="shared" si="0"/>
        <v>28</v>
      </c>
      <c r="C19" s="19" t="s">
        <v>11</v>
      </c>
      <c r="D19" s="50">
        <v>1500</v>
      </c>
      <c r="E19" s="19" t="s">
        <v>9</v>
      </c>
      <c r="F19" s="3"/>
      <c r="G19" s="19"/>
      <c r="H19" s="23"/>
      <c r="I19" s="23"/>
    </row>
    <row r="20" spans="1:9" ht="11.25" customHeight="1" thickBot="1">
      <c r="A20" s="46" t="s">
        <v>92</v>
      </c>
      <c r="B20" s="47">
        <f t="shared" si="0"/>
        <v>29</v>
      </c>
      <c r="C20" s="19" t="s">
        <v>34</v>
      </c>
      <c r="D20" s="50">
        <v>600</v>
      </c>
      <c r="E20" s="19" t="s">
        <v>9</v>
      </c>
      <c r="F20" s="22"/>
      <c r="G20" s="3"/>
      <c r="H20" s="26"/>
      <c r="I20" s="26"/>
    </row>
    <row r="21" spans="1:9" ht="11.25" customHeight="1" thickBot="1">
      <c r="A21" s="46" t="s">
        <v>92</v>
      </c>
      <c r="B21" s="47">
        <f t="shared" si="0"/>
        <v>30</v>
      </c>
      <c r="C21" s="33" t="s">
        <v>67</v>
      </c>
      <c r="D21" s="50">
        <v>400</v>
      </c>
      <c r="E21" s="19" t="s">
        <v>9</v>
      </c>
      <c r="F21" s="22"/>
      <c r="G21" s="19"/>
      <c r="H21" s="26"/>
      <c r="I21" s="26"/>
    </row>
    <row r="22" spans="1:9" ht="11.25" customHeight="1" thickBot="1">
      <c r="A22" s="46" t="s">
        <v>92</v>
      </c>
      <c r="B22" s="47">
        <f t="shared" si="0"/>
        <v>31</v>
      </c>
      <c r="C22" s="33" t="s">
        <v>66</v>
      </c>
      <c r="D22" s="50">
        <v>500</v>
      </c>
      <c r="E22" s="19" t="s">
        <v>9</v>
      </c>
      <c r="F22" s="22"/>
      <c r="G22" s="19"/>
      <c r="H22" s="26"/>
      <c r="I22" s="26"/>
    </row>
    <row r="23" spans="1:9" ht="11.25" customHeight="1" thickBot="1">
      <c r="A23" s="46" t="s">
        <v>92</v>
      </c>
      <c r="B23" s="47">
        <f t="shared" si="0"/>
        <v>32</v>
      </c>
      <c r="C23" s="19" t="s">
        <v>12</v>
      </c>
      <c r="D23" s="50">
        <v>400</v>
      </c>
      <c r="E23" s="19" t="s">
        <v>9</v>
      </c>
      <c r="F23" s="22"/>
      <c r="G23" s="3"/>
      <c r="H23" s="26"/>
      <c r="I23" s="26"/>
    </row>
    <row r="24" spans="1:9" ht="11.25" customHeight="1" thickBot="1">
      <c r="A24" s="46" t="s">
        <v>92</v>
      </c>
      <c r="B24" s="47">
        <f t="shared" si="0"/>
        <v>33</v>
      </c>
      <c r="C24" s="33" t="s">
        <v>73</v>
      </c>
      <c r="D24" s="50">
        <v>10</v>
      </c>
      <c r="E24" s="19" t="s">
        <v>0</v>
      </c>
      <c r="F24" s="3"/>
      <c r="G24" s="19"/>
      <c r="H24" s="23"/>
      <c r="I24" s="23"/>
    </row>
    <row r="25" spans="1:9" ht="11.25" customHeight="1" thickBot="1">
      <c r="A25" s="46" t="s">
        <v>92</v>
      </c>
      <c r="B25" s="47">
        <f t="shared" si="0"/>
        <v>34</v>
      </c>
      <c r="C25" s="38" t="s">
        <v>74</v>
      </c>
      <c r="D25" s="50">
        <v>20</v>
      </c>
      <c r="E25" s="19" t="s">
        <v>0</v>
      </c>
      <c r="F25" s="3"/>
      <c r="G25" s="19"/>
      <c r="H25" s="23"/>
      <c r="I25" s="23"/>
    </row>
    <row r="26" spans="1:9" ht="11.25" customHeight="1" thickBot="1">
      <c r="A26" s="46" t="s">
        <v>92</v>
      </c>
      <c r="B26" s="47">
        <f t="shared" si="0"/>
        <v>35</v>
      </c>
      <c r="C26" s="33" t="s">
        <v>54</v>
      </c>
      <c r="D26" s="50">
        <v>20</v>
      </c>
      <c r="E26" s="19" t="s">
        <v>0</v>
      </c>
      <c r="F26" s="3"/>
      <c r="G26" s="19"/>
      <c r="H26" s="23"/>
      <c r="I26" s="23"/>
    </row>
    <row r="27" spans="1:9" ht="11.25" customHeight="1" thickBot="1">
      <c r="A27" s="46" t="s">
        <v>92</v>
      </c>
      <c r="B27" s="47">
        <f t="shared" si="0"/>
        <v>36</v>
      </c>
      <c r="C27" s="33" t="s">
        <v>75</v>
      </c>
      <c r="D27" s="50">
        <v>20</v>
      </c>
      <c r="E27" s="19" t="s">
        <v>0</v>
      </c>
      <c r="F27" s="3"/>
      <c r="G27" s="19"/>
      <c r="H27" s="23"/>
      <c r="I27" s="23"/>
    </row>
    <row r="28" spans="1:9" ht="11.25" customHeight="1" thickBot="1">
      <c r="A28" s="46" t="s">
        <v>92</v>
      </c>
      <c r="B28" s="47">
        <f t="shared" si="0"/>
        <v>37</v>
      </c>
      <c r="C28" s="19" t="s">
        <v>31</v>
      </c>
      <c r="D28" s="50">
        <v>100</v>
      </c>
      <c r="E28" s="19" t="s">
        <v>0</v>
      </c>
      <c r="F28" s="3"/>
      <c r="G28" s="19"/>
      <c r="H28" s="23"/>
      <c r="I28" s="23"/>
    </row>
    <row r="29" spans="1:9" ht="11.25" customHeight="1" thickBot="1">
      <c r="A29" s="46" t="s">
        <v>92</v>
      </c>
      <c r="B29" s="47">
        <f t="shared" si="0"/>
        <v>38</v>
      </c>
      <c r="C29" s="19" t="s">
        <v>57</v>
      </c>
      <c r="D29" s="50">
        <v>10</v>
      </c>
      <c r="E29" s="19" t="s">
        <v>0</v>
      </c>
      <c r="F29" s="3"/>
      <c r="G29" s="19" t="s">
        <v>72</v>
      </c>
      <c r="H29" s="23"/>
      <c r="I29" s="23"/>
    </row>
    <row r="30" spans="1:9" ht="11.25" customHeight="1" thickBot="1">
      <c r="A30" s="46" t="s">
        <v>92</v>
      </c>
      <c r="B30" s="47">
        <f t="shared" si="0"/>
        <v>39</v>
      </c>
      <c r="C30" s="19" t="s">
        <v>53</v>
      </c>
      <c r="D30" s="50">
        <v>40</v>
      </c>
      <c r="E30" s="19" t="s">
        <v>0</v>
      </c>
      <c r="F30" s="3"/>
      <c r="G30" s="19"/>
      <c r="H30" s="23"/>
      <c r="I30" s="23"/>
    </row>
    <row r="31" spans="1:9" ht="11.25" customHeight="1" thickBot="1">
      <c r="A31" s="46" t="s">
        <v>92</v>
      </c>
      <c r="B31" s="47">
        <f t="shared" si="0"/>
        <v>40</v>
      </c>
      <c r="C31" s="33" t="s">
        <v>81</v>
      </c>
      <c r="D31" s="50">
        <v>20</v>
      </c>
      <c r="E31" s="19" t="s">
        <v>0</v>
      </c>
      <c r="F31" s="3"/>
      <c r="G31" s="19"/>
      <c r="H31" s="23"/>
      <c r="I31" s="23"/>
    </row>
    <row r="32" spans="1:9" ht="11.25" customHeight="1" thickBot="1">
      <c r="A32" s="46" t="s">
        <v>92</v>
      </c>
      <c r="B32" s="47">
        <f t="shared" si="0"/>
        <v>41</v>
      </c>
      <c r="C32" s="19" t="s">
        <v>55</v>
      </c>
      <c r="D32" s="50">
        <v>20</v>
      </c>
      <c r="E32" s="19" t="s">
        <v>0</v>
      </c>
      <c r="F32" s="3"/>
      <c r="G32" s="19"/>
      <c r="H32" s="23"/>
      <c r="I32" s="23"/>
    </row>
    <row r="33" spans="1:9" ht="11.25" customHeight="1" thickBot="1">
      <c r="A33" s="46" t="s">
        <v>92</v>
      </c>
      <c r="B33" s="47">
        <f t="shared" si="0"/>
        <v>42</v>
      </c>
      <c r="C33" s="35" t="s">
        <v>70</v>
      </c>
      <c r="D33" s="50">
        <v>8</v>
      </c>
      <c r="E33" s="19" t="s">
        <v>0</v>
      </c>
      <c r="F33" s="3"/>
      <c r="G33" s="19"/>
      <c r="H33" s="23"/>
      <c r="I33" s="23"/>
    </row>
    <row r="34" spans="1:9" ht="11.25" customHeight="1" thickBot="1">
      <c r="A34" s="46" t="s">
        <v>92</v>
      </c>
      <c r="B34" s="47">
        <f t="shared" si="0"/>
        <v>43</v>
      </c>
      <c r="C34" s="35" t="s">
        <v>56</v>
      </c>
      <c r="D34" s="50">
        <v>20</v>
      </c>
      <c r="E34" s="19" t="s">
        <v>0</v>
      </c>
      <c r="F34" s="3"/>
      <c r="G34" s="19" t="s">
        <v>71</v>
      </c>
      <c r="H34" s="23"/>
      <c r="I34" s="23"/>
    </row>
    <row r="35" spans="1:9" ht="11.25" customHeight="1" thickBot="1">
      <c r="A35" s="46" t="s">
        <v>92</v>
      </c>
      <c r="B35" s="47">
        <f t="shared" si="0"/>
        <v>44</v>
      </c>
      <c r="C35" s="34" t="s">
        <v>58</v>
      </c>
      <c r="D35" s="50">
        <v>20</v>
      </c>
      <c r="E35" s="19" t="s">
        <v>0</v>
      </c>
      <c r="F35" s="3"/>
      <c r="G35" s="19"/>
      <c r="H35" s="23"/>
      <c r="I35" s="23"/>
    </row>
    <row r="36" spans="1:9" ht="11.25" customHeight="1" thickBot="1">
      <c r="A36" s="46" t="s">
        <v>92</v>
      </c>
      <c r="B36" s="47">
        <f t="shared" si="0"/>
        <v>45</v>
      </c>
      <c r="C36" s="19" t="s">
        <v>6</v>
      </c>
      <c r="D36" s="50">
        <v>50</v>
      </c>
      <c r="E36" s="19" t="s">
        <v>7</v>
      </c>
      <c r="F36" s="3"/>
      <c r="G36" s="19"/>
      <c r="H36" s="23"/>
      <c r="I36" s="23"/>
    </row>
    <row r="37" spans="1:9" ht="11.25" customHeight="1" thickBot="1">
      <c r="A37" s="46" t="s">
        <v>92</v>
      </c>
      <c r="B37" s="47">
        <f t="shared" si="0"/>
        <v>46</v>
      </c>
      <c r="C37" s="33" t="s">
        <v>50</v>
      </c>
      <c r="D37" s="50">
        <v>10</v>
      </c>
      <c r="E37" s="19" t="s">
        <v>51</v>
      </c>
      <c r="F37" s="3"/>
      <c r="G37" s="19"/>
      <c r="H37" s="23"/>
      <c r="I37" s="23"/>
    </row>
    <row r="38" spans="1:9" ht="11.25" customHeight="1" thickBot="1">
      <c r="A38" s="46" t="s">
        <v>92</v>
      </c>
      <c r="B38" s="47">
        <f t="shared" si="0"/>
        <v>47</v>
      </c>
      <c r="C38" s="19" t="s">
        <v>8</v>
      </c>
      <c r="D38" s="50">
        <v>500</v>
      </c>
      <c r="E38" s="19" t="s">
        <v>7</v>
      </c>
      <c r="F38" s="3"/>
      <c r="G38" s="19"/>
      <c r="H38" s="23"/>
      <c r="I38" s="23"/>
    </row>
    <row r="39" spans="1:9" ht="11.25" customHeight="1" thickBot="1">
      <c r="A39" s="46" t="s">
        <v>92</v>
      </c>
      <c r="B39" s="47">
        <f t="shared" si="0"/>
        <v>48</v>
      </c>
      <c r="C39" s="33" t="s">
        <v>52</v>
      </c>
      <c r="D39" s="50">
        <v>50</v>
      </c>
      <c r="E39" s="19" t="s">
        <v>7</v>
      </c>
      <c r="F39" s="3"/>
      <c r="G39" s="19"/>
      <c r="H39" s="23"/>
      <c r="I39" s="23"/>
    </row>
    <row r="40" spans="1:9" ht="11.25" customHeight="1" thickBot="1">
      <c r="A40" s="46" t="s">
        <v>92</v>
      </c>
      <c r="B40" s="47">
        <f t="shared" si="0"/>
        <v>49</v>
      </c>
      <c r="C40" s="19" t="s">
        <v>32</v>
      </c>
      <c r="D40" s="50">
        <v>150</v>
      </c>
      <c r="E40" s="19" t="s">
        <v>0</v>
      </c>
      <c r="F40" s="25"/>
      <c r="G40" s="3"/>
      <c r="H40" s="26"/>
      <c r="I40" s="26"/>
    </row>
    <row r="41" spans="1:9" ht="11.25" customHeight="1" thickBot="1">
      <c r="A41" s="46" t="s">
        <v>92</v>
      </c>
      <c r="B41" s="47">
        <f t="shared" si="0"/>
        <v>50</v>
      </c>
      <c r="C41" s="19" t="s">
        <v>13</v>
      </c>
      <c r="D41" s="50">
        <v>100</v>
      </c>
      <c r="E41" s="19" t="s">
        <v>7</v>
      </c>
      <c r="F41" s="25"/>
      <c r="G41" s="3"/>
      <c r="H41" s="26"/>
      <c r="I41" s="26"/>
    </row>
    <row r="42" spans="1:9" ht="11.25" customHeight="1" thickBot="1">
      <c r="A42" s="46" t="s">
        <v>92</v>
      </c>
      <c r="B42" s="47">
        <f t="shared" si="0"/>
        <v>51</v>
      </c>
      <c r="C42" s="19" t="s">
        <v>35</v>
      </c>
      <c r="D42" s="50">
        <v>900</v>
      </c>
      <c r="E42" s="19" t="s">
        <v>7</v>
      </c>
      <c r="F42" s="25"/>
      <c r="G42" s="3"/>
      <c r="H42" s="26"/>
      <c r="I42" s="26"/>
    </row>
    <row r="43" spans="1:9" ht="11.25" customHeight="1" thickBot="1">
      <c r="A43" s="46" t="s">
        <v>92</v>
      </c>
      <c r="B43" s="47">
        <f t="shared" si="0"/>
        <v>52</v>
      </c>
      <c r="C43" s="33" t="s">
        <v>79</v>
      </c>
      <c r="D43" s="50">
        <v>500</v>
      </c>
      <c r="E43" s="19" t="s">
        <v>9</v>
      </c>
      <c r="F43" s="25"/>
      <c r="G43" s="3"/>
      <c r="H43" s="26"/>
      <c r="I43" s="26"/>
    </row>
    <row r="44" spans="1:9" ht="11.25" customHeight="1" thickBot="1">
      <c r="A44" s="46" t="s">
        <v>92</v>
      </c>
      <c r="B44" s="47">
        <f t="shared" si="0"/>
        <v>53</v>
      </c>
      <c r="C44" s="33" t="s">
        <v>82</v>
      </c>
      <c r="D44" s="50">
        <v>1800</v>
      </c>
      <c r="E44" s="19" t="s">
        <v>9</v>
      </c>
      <c r="F44" s="19"/>
      <c r="G44" s="20"/>
      <c r="H44" s="20"/>
      <c r="I44" s="20"/>
    </row>
    <row r="45" spans="1:9" ht="11.25" customHeight="1" thickBot="1">
      <c r="A45" s="46" t="s">
        <v>92</v>
      </c>
      <c r="B45" s="47">
        <f t="shared" si="0"/>
        <v>54</v>
      </c>
      <c r="C45" s="19" t="s">
        <v>14</v>
      </c>
      <c r="D45" s="50">
        <v>500</v>
      </c>
      <c r="E45" s="19" t="s">
        <v>9</v>
      </c>
      <c r="F45" s="3"/>
      <c r="G45" s="20"/>
      <c r="H45" s="20"/>
      <c r="I45" s="20"/>
    </row>
    <row r="46" spans="1:9" ht="11.25" customHeight="1" thickBot="1">
      <c r="A46" s="46" t="s">
        <v>92</v>
      </c>
      <c r="B46" s="47">
        <f t="shared" si="0"/>
        <v>55</v>
      </c>
      <c r="C46" s="19" t="s">
        <v>36</v>
      </c>
      <c r="D46" s="50">
        <v>11000</v>
      </c>
      <c r="E46" s="19" t="s">
        <v>9</v>
      </c>
      <c r="F46" s="19"/>
      <c r="G46" s="20"/>
      <c r="H46" s="20"/>
      <c r="I46" s="20"/>
    </row>
    <row r="47" spans="1:9" ht="11.25" customHeight="1" thickBot="1">
      <c r="A47" s="46" t="s">
        <v>92</v>
      </c>
      <c r="B47" s="47">
        <f t="shared" si="0"/>
        <v>56</v>
      </c>
      <c r="C47" s="33" t="s">
        <v>80</v>
      </c>
      <c r="D47" s="50">
        <v>1000</v>
      </c>
      <c r="E47" s="19" t="s">
        <v>9</v>
      </c>
      <c r="F47" s="19"/>
      <c r="G47" s="20"/>
      <c r="H47" s="20"/>
      <c r="I47" s="20"/>
    </row>
    <row r="48" spans="3:9" ht="15" customHeight="1">
      <c r="C48" s="13"/>
      <c r="D48" s="13"/>
      <c r="E48" s="13"/>
      <c r="F48" s="13"/>
      <c r="G48" s="13"/>
      <c r="I48" s="13"/>
    </row>
    <row r="49" spans="3:9" ht="15" customHeight="1">
      <c r="C49" s="13"/>
      <c r="D49" s="13"/>
      <c r="E49" s="13"/>
      <c r="F49" s="13"/>
      <c r="G49" s="13"/>
      <c r="I49" s="13"/>
    </row>
    <row r="50" spans="3:9" ht="15" customHeight="1">
      <c r="C50" s="13"/>
      <c r="D50" s="13"/>
      <c r="E50" s="13"/>
      <c r="F50" s="13"/>
      <c r="G50" s="13"/>
      <c r="I50" s="13"/>
    </row>
    <row r="51" spans="3:9" ht="15" customHeight="1">
      <c r="C51" s="13"/>
      <c r="D51" s="13"/>
      <c r="E51" s="13"/>
      <c r="F51" s="13"/>
      <c r="G51" s="13"/>
      <c r="I51" s="13"/>
    </row>
    <row r="52" spans="3:7" ht="12.75">
      <c r="C52" s="13"/>
      <c r="D52" s="13"/>
      <c r="E52" s="13"/>
      <c r="F52" s="13"/>
      <c r="G52" s="13"/>
    </row>
    <row r="53" spans="3:7" ht="12.75">
      <c r="C53" s="13"/>
      <c r="D53" s="13"/>
      <c r="E53" s="13"/>
      <c r="F53" s="13"/>
      <c r="G53" s="13"/>
    </row>
    <row r="54" spans="3:7" ht="12.75">
      <c r="C54" s="13"/>
      <c r="D54" s="13"/>
      <c r="E54" s="13"/>
      <c r="F54" s="13"/>
      <c r="G54" s="13"/>
    </row>
    <row r="55" spans="3:7" ht="12.75">
      <c r="C55" s="13"/>
      <c r="D55" s="13"/>
      <c r="E55" s="13"/>
      <c r="F55" s="13"/>
      <c r="G55" s="13"/>
    </row>
    <row r="56" spans="3:7" ht="12.75">
      <c r="C56" s="13"/>
      <c r="D56" s="13"/>
      <c r="E56" s="13"/>
      <c r="F56" s="13"/>
      <c r="G56" s="13"/>
    </row>
    <row r="57" spans="3:7" ht="12.75">
      <c r="C57" s="13"/>
      <c r="D57" s="13"/>
      <c r="E57" s="13"/>
      <c r="F57" s="13"/>
      <c r="G57" s="13"/>
    </row>
    <row r="58" spans="3:7" ht="12.75">
      <c r="C58" s="13"/>
      <c r="D58" s="13"/>
      <c r="E58" s="13"/>
      <c r="F58" s="13"/>
      <c r="G58" s="13"/>
    </row>
    <row r="59" spans="3:7" ht="12.75">
      <c r="C59" s="13"/>
      <c r="D59" s="13"/>
      <c r="E59" s="13"/>
      <c r="F59" s="13"/>
      <c r="G59" s="13"/>
    </row>
    <row r="60" spans="3:7" ht="12.75">
      <c r="C60" s="13"/>
      <c r="D60" s="13"/>
      <c r="E60" s="13"/>
      <c r="F60" s="13"/>
      <c r="G60" s="13"/>
    </row>
    <row r="61" spans="3:7" ht="12.75">
      <c r="C61" s="13"/>
      <c r="D61" s="13"/>
      <c r="E61" s="13"/>
      <c r="F61" s="13"/>
      <c r="G61" s="13"/>
    </row>
    <row r="62" spans="3:7" ht="12.75">
      <c r="C62" s="13"/>
      <c r="D62" s="13"/>
      <c r="E62" s="13"/>
      <c r="F62" s="13"/>
      <c r="G62" s="13"/>
    </row>
    <row r="63" spans="3:7" ht="12.75">
      <c r="C63" s="13"/>
      <c r="D63" s="13"/>
      <c r="E63" s="13"/>
      <c r="F63" s="13"/>
      <c r="G63" s="13"/>
    </row>
    <row r="64" spans="3:7" ht="12.75">
      <c r="C64" s="13"/>
      <c r="D64" s="13"/>
      <c r="E64" s="13"/>
      <c r="F64" s="13"/>
      <c r="G64" s="13"/>
    </row>
  </sheetData>
  <sheetProtection/>
  <mergeCells count="10">
    <mergeCell ref="A3:I3"/>
    <mergeCell ref="C9:C10"/>
    <mergeCell ref="D9:D10"/>
    <mergeCell ref="E9:E10"/>
    <mergeCell ref="F9:F10"/>
    <mergeCell ref="H9:H10"/>
    <mergeCell ref="A5:I5"/>
    <mergeCell ref="A7:I7"/>
    <mergeCell ref="I9:I10"/>
    <mergeCell ref="A9:B1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J29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3.00390625" style="0" customWidth="1"/>
    <col min="2" max="2" width="4.00390625" style="0" customWidth="1"/>
    <col min="3" max="3" width="19.8515625" style="0" customWidth="1"/>
    <col min="7" max="7" width="22.7109375" style="0" customWidth="1"/>
  </cols>
  <sheetData>
    <row r="1" spans="1:7" ht="18.75">
      <c r="A1" s="7" t="str">
        <f>'[1]MARCHE EPICERIE'!$A$1</f>
        <v>Collège Université – 20 rue de l'Université–  51097 Reims Cédex – Tél. 03.26.40.27.89 – Fax 03.26.46.85.99.</v>
      </c>
      <c r="B1" s="7"/>
      <c r="G1" s="1"/>
    </row>
    <row r="2" spans="1:8" ht="18.75">
      <c r="A2" s="7"/>
      <c r="B2" s="7"/>
      <c r="G2" s="1"/>
      <c r="H2" s="42" t="s">
        <v>86</v>
      </c>
    </row>
    <row r="3" spans="1:10" ht="18.75">
      <c r="A3" s="1" t="str">
        <f>'MARCHE PRODUITS FRAIS'!A6:I6</f>
        <v>BESOINS RECENSES POUR L’ANNEE 2016 – MARCHE SELON LA PROCEDURE ADAPTEE (ART. 28 CMP)</v>
      </c>
      <c r="B3" s="1"/>
      <c r="C3" s="9"/>
      <c r="D3" s="9"/>
      <c r="E3" s="9"/>
      <c r="F3" s="9"/>
      <c r="G3" s="9"/>
      <c r="H3" s="9"/>
      <c r="I3" s="9"/>
      <c r="J3" s="9"/>
    </row>
    <row r="4" spans="1:2" ht="20.25">
      <c r="A4" s="8"/>
      <c r="B4" s="8"/>
    </row>
    <row r="5" spans="1:9" ht="22.5">
      <c r="A5" s="99" t="s">
        <v>26</v>
      </c>
      <c r="B5" s="99"/>
      <c r="C5" s="99"/>
      <c r="D5" s="99"/>
      <c r="E5" s="99"/>
      <c r="F5" s="99"/>
      <c r="G5" s="99"/>
      <c r="H5" s="99"/>
      <c r="I5" s="99"/>
    </row>
    <row r="6" spans="1:9" ht="22.5">
      <c r="A6" s="27"/>
      <c r="B6" s="27"/>
      <c r="C6" s="13"/>
      <c r="D6" s="13"/>
      <c r="E6" s="13"/>
      <c r="F6" s="13"/>
      <c r="G6" s="13"/>
      <c r="H6" s="13"/>
      <c r="I6" s="13"/>
    </row>
    <row r="7" spans="1:9" ht="18.75" customHeight="1">
      <c r="A7" s="100" t="s">
        <v>15</v>
      </c>
      <c r="B7" s="100"/>
      <c r="C7" s="100"/>
      <c r="D7" s="100"/>
      <c r="E7" s="100"/>
      <c r="F7" s="100"/>
      <c r="G7" s="100"/>
      <c r="H7" s="100"/>
      <c r="I7" s="100"/>
    </row>
    <row r="8" spans="1:2" ht="21" thickBot="1">
      <c r="A8" s="8"/>
      <c r="B8" s="8"/>
    </row>
    <row r="9" spans="1:9" ht="12.75">
      <c r="A9" s="88" t="s">
        <v>19</v>
      </c>
      <c r="B9" s="89"/>
      <c r="C9" s="82" t="s">
        <v>20</v>
      </c>
      <c r="D9" s="82" t="s">
        <v>21</v>
      </c>
      <c r="E9" s="82" t="s">
        <v>22</v>
      </c>
      <c r="F9" s="82" t="s">
        <v>23</v>
      </c>
      <c r="G9" s="17" t="s">
        <v>27</v>
      </c>
      <c r="H9" s="82" t="s">
        <v>24</v>
      </c>
      <c r="I9" s="87" t="s">
        <v>88</v>
      </c>
    </row>
    <row r="10" spans="1:9" ht="14.25" thickBot="1">
      <c r="A10" s="95"/>
      <c r="B10" s="91"/>
      <c r="C10" s="83"/>
      <c r="D10" s="83"/>
      <c r="E10" s="83"/>
      <c r="F10" s="83"/>
      <c r="G10" s="6" t="s">
        <v>28</v>
      </c>
      <c r="H10" s="83"/>
      <c r="I10" s="83"/>
    </row>
    <row r="11" spans="1:9" ht="24.75" thickBot="1">
      <c r="A11" s="48" t="s">
        <v>92</v>
      </c>
      <c r="B11" s="49">
        <f>'Produits laitiers'!B47+1</f>
        <v>57</v>
      </c>
      <c r="C11" s="2" t="s">
        <v>4</v>
      </c>
      <c r="D11" s="51">
        <v>200</v>
      </c>
      <c r="E11" s="2" t="s">
        <v>0</v>
      </c>
      <c r="F11" s="6" t="s">
        <v>25</v>
      </c>
      <c r="G11" s="18" t="s">
        <v>25</v>
      </c>
      <c r="H11" s="20"/>
      <c r="I11" s="20"/>
    </row>
    <row r="12" spans="1:9" ht="24.75" customHeight="1" thickBot="1">
      <c r="A12" s="52" t="s">
        <v>92</v>
      </c>
      <c r="B12" s="49">
        <f>B11+1</f>
        <v>58</v>
      </c>
      <c r="C12" s="2" t="s">
        <v>37</v>
      </c>
      <c r="D12" s="51">
        <v>50</v>
      </c>
      <c r="E12" s="2" t="s">
        <v>0</v>
      </c>
      <c r="F12" s="2"/>
      <c r="G12" s="18"/>
      <c r="H12" s="19"/>
      <c r="I12" s="19"/>
    </row>
    <row r="13" spans="1:9" ht="13.5" customHeight="1" thickBot="1">
      <c r="A13" s="53" t="s">
        <v>92</v>
      </c>
      <c r="B13" s="49">
        <f>B12+1</f>
        <v>59</v>
      </c>
      <c r="C13" s="2" t="s">
        <v>16</v>
      </c>
      <c r="D13" s="51">
        <v>1000</v>
      </c>
      <c r="E13" s="2" t="s">
        <v>9</v>
      </c>
      <c r="F13" s="2"/>
      <c r="G13" s="18" t="s">
        <v>17</v>
      </c>
      <c r="H13" s="19"/>
      <c r="I13" s="19"/>
    </row>
    <row r="14" spans="1:9" ht="24.75" customHeight="1" thickBot="1">
      <c r="A14" s="96" t="s">
        <v>92</v>
      </c>
      <c r="B14" s="92">
        <f>B13+1</f>
        <v>60</v>
      </c>
      <c r="C14" s="36" t="s">
        <v>83</v>
      </c>
      <c r="D14" s="51">
        <v>20</v>
      </c>
      <c r="E14" s="37" t="s">
        <v>7</v>
      </c>
      <c r="F14" s="2"/>
      <c r="G14" s="18" t="s">
        <v>25</v>
      </c>
      <c r="H14" s="20"/>
      <c r="I14" s="20"/>
    </row>
    <row r="15" spans="1:9" ht="24.75" customHeight="1" thickBot="1">
      <c r="A15" s="97"/>
      <c r="B15" s="93"/>
      <c r="C15" s="38" t="s">
        <v>84</v>
      </c>
      <c r="D15" s="51">
        <v>40</v>
      </c>
      <c r="E15" s="37" t="s">
        <v>7</v>
      </c>
      <c r="F15" s="2"/>
      <c r="G15" s="18" t="s">
        <v>25</v>
      </c>
      <c r="H15" s="20"/>
      <c r="I15" s="20"/>
    </row>
    <row r="16" spans="1:9" ht="24.75" customHeight="1" thickBot="1">
      <c r="A16" s="98"/>
      <c r="B16" s="94"/>
      <c r="C16" s="19" t="s">
        <v>18</v>
      </c>
      <c r="D16" s="51">
        <v>150</v>
      </c>
      <c r="E16" s="2" t="s">
        <v>7</v>
      </c>
      <c r="F16" s="2"/>
      <c r="G16" s="18" t="s">
        <v>25</v>
      </c>
      <c r="H16" s="20"/>
      <c r="I16" s="20"/>
    </row>
    <row r="17" spans="1:7" ht="12.75">
      <c r="A17" s="11"/>
      <c r="B17" s="11"/>
      <c r="C17" s="11"/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/>
      <c r="B20" s="11"/>
      <c r="C20" s="11"/>
      <c r="D20" s="11"/>
      <c r="E20" s="11"/>
      <c r="F20" s="11"/>
      <c r="G20" s="11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</sheetData>
  <sheetProtection/>
  <mergeCells count="11">
    <mergeCell ref="A5:I5"/>
    <mergeCell ref="A7:I7"/>
    <mergeCell ref="C9:C10"/>
    <mergeCell ref="D9:D10"/>
    <mergeCell ref="E9:E10"/>
    <mergeCell ref="I9:I10"/>
    <mergeCell ref="B14:B16"/>
    <mergeCell ref="A9:B10"/>
    <mergeCell ref="A14:A16"/>
    <mergeCell ref="F9:F10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E5"/>
  <sheetViews>
    <sheetView zoomScalePageLayoutView="0" workbookViewId="0" topLeftCell="A1">
      <selection activeCell="E30" sqref="E30"/>
    </sheetView>
  </sheetViews>
  <sheetFormatPr defaultColWidth="11.421875" defaultRowHeight="12.75"/>
  <sheetData>
    <row r="1" spans="1:5" ht="12.75">
      <c r="A1" s="15"/>
      <c r="B1" s="14"/>
      <c r="C1" s="14"/>
      <c r="D1" s="14"/>
      <c r="E1" s="14"/>
    </row>
    <row r="2" spans="1:5" ht="12.75">
      <c r="A2" s="15"/>
      <c r="B2" s="14"/>
      <c r="C2" s="12"/>
      <c r="D2" s="14"/>
      <c r="E2" s="14"/>
    </row>
    <row r="3" spans="1:5" ht="12.75">
      <c r="A3" s="15"/>
      <c r="B3" s="14"/>
      <c r="C3" s="14"/>
      <c r="D3" s="14"/>
      <c r="E3" s="14"/>
    </row>
    <row r="4" spans="1:5" ht="12.75">
      <c r="A4" s="15"/>
      <c r="B4" s="14"/>
      <c r="C4" s="14"/>
      <c r="D4" s="14"/>
      <c r="E4" s="14"/>
    </row>
    <row r="5" spans="1:5" ht="12.75">
      <c r="A5" s="13"/>
      <c r="B5" s="13"/>
      <c r="C5" s="13"/>
      <c r="D5" s="13"/>
      <c r="E5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Intces</dc:creator>
  <cp:keywords/>
  <dc:description/>
  <cp:lastModifiedBy>smillot</cp:lastModifiedBy>
  <cp:lastPrinted>2015-10-12T07:27:19Z</cp:lastPrinted>
  <dcterms:created xsi:type="dcterms:W3CDTF">2008-10-03T09:31:37Z</dcterms:created>
  <dcterms:modified xsi:type="dcterms:W3CDTF">2015-10-12T07:59:44Z</dcterms:modified>
  <cp:category/>
  <cp:version/>
  <cp:contentType/>
  <cp:contentStatus/>
</cp:coreProperties>
</file>