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Mise en concurrence manuels" sheetId="4" r:id="rId1"/>
  </sheets>
  <calcPr calcId="125725"/>
</workbook>
</file>

<file path=xl/calcChain.xml><?xml version="1.0" encoding="utf-8"?>
<calcChain xmlns="http://schemas.openxmlformats.org/spreadsheetml/2006/main">
  <c r="H14" i="4"/>
  <c r="H12"/>
  <c r="H13"/>
  <c r="H7"/>
  <c r="H8"/>
  <c r="H9"/>
  <c r="H10"/>
  <c r="H11"/>
  <c r="H15"/>
  <c r="H16"/>
  <c r="H6"/>
  <c r="H17" l="1"/>
  <c r="H19" s="1"/>
  <c r="H20" s="1"/>
  <c r="H25" s="1"/>
</calcChain>
</file>

<file path=xl/comments1.xml><?xml version="1.0" encoding="utf-8"?>
<comments xmlns="http://schemas.openxmlformats.org/spreadsheetml/2006/main">
  <authors>
    <author>int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 xml:space="preserve">Merci de compléter ce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 xml:space="preserve">Frais de livraison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<sst xmlns="http://schemas.openxmlformats.org/spreadsheetml/2006/main" count="57" uniqueCount="44">
  <si>
    <t>Discipline</t>
  </si>
  <si>
    <t>TITRE</t>
  </si>
  <si>
    <t>EDITEUR</t>
  </si>
  <si>
    <t>ISBN /EAN</t>
  </si>
  <si>
    <t>TOTAL</t>
  </si>
  <si>
    <t>Français</t>
  </si>
  <si>
    <t>Terre Des lettres</t>
  </si>
  <si>
    <t>NATHAN</t>
  </si>
  <si>
    <t>Bordas</t>
  </si>
  <si>
    <t>Histoire Géographie 4e</t>
  </si>
  <si>
    <t>Transmath 6ème</t>
  </si>
  <si>
    <t>Nathan</t>
  </si>
  <si>
    <t>Transmath 5ème</t>
  </si>
  <si>
    <t>Transmath 4ème</t>
  </si>
  <si>
    <t>Transmath 3ème</t>
  </si>
  <si>
    <t>Allemand</t>
  </si>
  <si>
    <t>SCIENCES et TECHNO</t>
  </si>
  <si>
    <t>Sciences et technologie 6ème cycle 3</t>
  </si>
  <si>
    <t>Belin</t>
  </si>
  <si>
    <t>Fantastisch</t>
  </si>
  <si>
    <t>Maison des langues</t>
  </si>
  <si>
    <t>MATHS</t>
  </si>
  <si>
    <t>6e</t>
  </si>
  <si>
    <t>5e</t>
  </si>
  <si>
    <t>4e et 3e</t>
  </si>
  <si>
    <t>4e</t>
  </si>
  <si>
    <t>3e</t>
  </si>
  <si>
    <t>PRIX EDITEUR</t>
  </si>
  <si>
    <t>Nombre estimatif</t>
  </si>
  <si>
    <t>Nathan Cycle 4</t>
  </si>
  <si>
    <t>HG - EMC</t>
  </si>
  <si>
    <t>Histoire-Géographie-EMC 5e</t>
  </si>
  <si>
    <t>Collège de la Lombardière</t>
  </si>
  <si>
    <t xml:space="preserve">Rue Jacques Prévert </t>
  </si>
  <si>
    <t>07100 Annonay</t>
  </si>
  <si>
    <t>Fournisseur:</t>
  </si>
  <si>
    <t>Frais de livraison:</t>
  </si>
  <si>
    <t>Remise en %</t>
  </si>
  <si>
    <t>Total remise</t>
  </si>
  <si>
    <t>Total commande</t>
  </si>
  <si>
    <t>Total TTC:</t>
  </si>
  <si>
    <t>Délais de livraison ou dates prévisionnelles:</t>
  </si>
  <si>
    <t>Total sans remise</t>
  </si>
  <si>
    <t>Le fournisseur retenu s'engage à livrer dans les conditions ci-contre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</si>
</sst>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,_€_-;\-* #,##0.00,_€_-;_-* \-??\ _€_-;_-@_-"/>
    <numFmt numFmtId="165" formatCode="#,##0.00\ [$€-40C];[Red]\-#,##0.00\ [$€-40C]"/>
    <numFmt numFmtId="166" formatCode="#,##0,\€;[Red]\-#,##0,\€"/>
  </numFmts>
  <fonts count="8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C3D69B"/>
      </patternFill>
    </fill>
    <fill>
      <patternFill patternType="solid">
        <fgColor rgb="FFFCD5B5"/>
        <bgColor rgb="FFE6B9B8"/>
      </patternFill>
    </fill>
    <fill>
      <patternFill patternType="solid">
        <fgColor rgb="FFB7DEE8"/>
        <bgColor rgb="FFC3D69B"/>
      </patternFill>
    </fill>
    <fill>
      <patternFill patternType="solid">
        <fgColor rgb="FFC3D69B"/>
        <bgColor rgb="FFC4BD97"/>
      </patternFill>
    </fill>
    <fill>
      <patternFill patternType="solid">
        <fgColor rgb="FFE6B9B8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theme="5" tint="0.59999389629810485"/>
        <bgColor rgb="FFC3D69B"/>
      </patternFill>
    </fill>
    <fill>
      <patternFill patternType="solid">
        <fgColor rgb="FFA2DFFA"/>
        <bgColor rgb="FFE6B9B8"/>
      </patternFill>
    </fill>
    <fill>
      <patternFill patternType="solid">
        <fgColor rgb="FFFFFF00"/>
        <bgColor rgb="FF9933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" fillId="0" borderId="0" applyBorder="0" applyProtection="0"/>
    <xf numFmtId="44" fontId="1" fillId="0" borderId="0" applyBorder="0" applyAlignment="0" applyProtection="0"/>
    <xf numFmtId="9" fontId="4" fillId="0" borderId="0" applyBorder="0" applyProtection="0"/>
  </cellStyleXfs>
  <cellXfs count="61">
    <xf numFmtId="0" fontId="0" fillId="0" borderId="0" xfId="0"/>
    <xf numFmtId="0" fontId="0" fillId="6" borderId="2" xfId="0" applyFont="1" applyFill="1" applyBorder="1" applyAlignment="1"/>
    <xf numFmtId="0" fontId="0" fillId="3" borderId="2" xfId="0" applyFont="1" applyFill="1" applyBorder="1"/>
    <xf numFmtId="1" fontId="0" fillId="3" borderId="2" xfId="0" applyNumberFormat="1" applyFill="1" applyBorder="1"/>
    <xf numFmtId="0" fontId="0" fillId="4" borderId="2" xfId="0" applyFont="1" applyFill="1" applyBorder="1"/>
    <xf numFmtId="1" fontId="0" fillId="4" borderId="2" xfId="0" applyNumberFormat="1" applyFill="1" applyBorder="1"/>
    <xf numFmtId="0" fontId="0" fillId="5" borderId="2" xfId="0" applyFont="1" applyFill="1" applyBorder="1"/>
    <xf numFmtId="1" fontId="0" fillId="5" borderId="2" xfId="1" applyNumberFormat="1" applyFont="1" applyFill="1" applyBorder="1" applyAlignment="1" applyProtection="1"/>
    <xf numFmtId="1" fontId="0" fillId="5" borderId="2" xfId="0" applyNumberFormat="1" applyFill="1" applyBorder="1"/>
    <xf numFmtId="0" fontId="0" fillId="6" borderId="2" xfId="0" applyFont="1" applyFill="1" applyBorder="1"/>
    <xf numFmtId="0" fontId="0" fillId="7" borderId="2" xfId="0" applyFont="1" applyFill="1" applyBorder="1" applyAlignment="1">
      <alignment wrapText="1"/>
    </xf>
    <xf numFmtId="1" fontId="2" fillId="0" borderId="0" xfId="1" applyNumberFormat="1" applyFont="1" applyBorder="1" applyAlignment="1" applyProtection="1"/>
    <xf numFmtId="166" fontId="0" fillId="0" borderId="0" xfId="0" applyNumberFormat="1"/>
    <xf numFmtId="0" fontId="0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3" borderId="2" xfId="0" applyFill="1" applyBorder="1"/>
    <xf numFmtId="165" fontId="0" fillId="3" borderId="2" xfId="0" applyNumberFormat="1" applyFill="1" applyBorder="1"/>
    <xf numFmtId="0" fontId="0" fillId="4" borderId="2" xfId="0" applyFill="1" applyBorder="1"/>
    <xf numFmtId="165" fontId="0" fillId="4" borderId="2" xfId="0" applyNumberFormat="1" applyFill="1" applyBorder="1"/>
    <xf numFmtId="0" fontId="0" fillId="5" borderId="2" xfId="0" applyFill="1" applyBorder="1"/>
    <xf numFmtId="165" fontId="0" fillId="5" borderId="2" xfId="0" applyNumberFormat="1" applyFill="1" applyBorder="1"/>
    <xf numFmtId="0" fontId="0" fillId="6" borderId="2" xfId="0" applyFill="1" applyBorder="1"/>
    <xf numFmtId="0" fontId="0" fillId="6" borderId="2" xfId="0" applyFont="1" applyFill="1" applyBorder="1" applyAlignment="1">
      <alignment wrapText="1"/>
    </xf>
    <xf numFmtId="165" fontId="0" fillId="6" borderId="2" xfId="0" applyNumberFormat="1" applyFill="1" applyBorder="1"/>
    <xf numFmtId="0" fontId="0" fillId="7" borderId="2" xfId="0" applyFill="1" applyBorder="1"/>
    <xf numFmtId="1" fontId="0" fillId="7" borderId="2" xfId="0" applyNumberFormat="1" applyFont="1" applyFill="1" applyBorder="1" applyAlignment="1">
      <alignment wrapText="1"/>
    </xf>
    <xf numFmtId="165" fontId="0" fillId="7" borderId="2" xfId="0" applyNumberFormat="1" applyFont="1" applyFill="1" applyBorder="1" applyAlignment="1">
      <alignment wrapText="1"/>
    </xf>
    <xf numFmtId="165" fontId="0" fillId="0" borderId="2" xfId="0" applyNumberFormat="1" applyBorder="1"/>
    <xf numFmtId="44" fontId="1" fillId="0" borderId="2" xfId="2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 applyAlignment="1">
      <alignment wrapText="1"/>
    </xf>
    <xf numFmtId="0" fontId="0" fillId="0" borderId="2" xfId="0" applyBorder="1"/>
    <xf numFmtId="0" fontId="0" fillId="3" borderId="1" xfId="0" applyFill="1" applyBorder="1" applyAlignment="1">
      <alignment wrapText="1"/>
    </xf>
    <xf numFmtId="164" fontId="4" fillId="0" borderId="0" xfId="1"/>
    <xf numFmtId="1" fontId="3" fillId="8" borderId="2" xfId="0" applyNumberFormat="1" applyFont="1" applyFill="1" applyBorder="1" applyAlignment="1">
      <alignment wrapText="1"/>
    </xf>
    <xf numFmtId="165" fontId="0" fillId="9" borderId="2" xfId="0" applyNumberFormat="1" applyFill="1" applyBorder="1"/>
    <xf numFmtId="10" fontId="4" fillId="0" borderId="2" xfId="3" applyNumberFormat="1" applyBorder="1"/>
    <xf numFmtId="165" fontId="1" fillId="0" borderId="2" xfId="2" applyNumberFormat="1" applyBorder="1"/>
    <xf numFmtId="165" fontId="3" fillId="10" borderId="2" xfId="0" applyNumberFormat="1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ill="1" applyBorder="1" applyAlignment="1"/>
    <xf numFmtId="0" fontId="0" fillId="4" borderId="2" xfId="0" applyFont="1" applyFill="1" applyBorder="1" applyAlignment="1"/>
    <xf numFmtId="0" fontId="0" fillId="5" borderId="2" xfId="0" applyFill="1" applyBorder="1" applyAlignment="1"/>
    <xf numFmtId="0" fontId="0" fillId="5" borderId="2" xfId="0" applyFont="1" applyFill="1" applyBorder="1" applyAlignment="1"/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8EB4E3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2DF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Normal="100" workbookViewId="0">
      <selection activeCell="J25" sqref="J25"/>
    </sheetView>
  </sheetViews>
  <sheetFormatPr baseColWidth="10" defaultColWidth="9.140625" defaultRowHeight="15"/>
  <cols>
    <col min="1" max="1" width="14.5703125" customWidth="1"/>
    <col min="2" max="2" width="11.7109375" customWidth="1"/>
    <col min="3" max="3" width="29.5703125" customWidth="1"/>
    <col min="4" max="4" width="11.28515625" customWidth="1"/>
    <col min="5" max="5" width="17.7109375" customWidth="1"/>
    <col min="6" max="6" width="16" customWidth="1"/>
    <col min="7" max="7" width="10" customWidth="1"/>
    <col min="8" max="8" width="11.85546875" bestFit="1" customWidth="1"/>
  </cols>
  <sheetData>
    <row r="1" spans="1:8">
      <c r="A1" t="s">
        <v>32</v>
      </c>
      <c r="E1" s="42" t="s">
        <v>35</v>
      </c>
      <c r="F1" s="45"/>
      <c r="G1" s="46"/>
      <c r="H1" s="47"/>
    </row>
    <row r="2" spans="1:8">
      <c r="A2" t="s">
        <v>33</v>
      </c>
      <c r="F2" s="48"/>
      <c r="G2" s="49"/>
      <c r="H2" s="50"/>
    </row>
    <row r="3" spans="1:8">
      <c r="A3" t="s">
        <v>34</v>
      </c>
      <c r="F3" s="51"/>
      <c r="G3" s="52"/>
      <c r="H3" s="53"/>
    </row>
    <row r="5" spans="1:8" ht="32.25" customHeight="1">
      <c r="A5" s="13" t="s">
        <v>0</v>
      </c>
      <c r="B5" s="13"/>
      <c r="C5" s="13" t="s">
        <v>1</v>
      </c>
      <c r="D5" s="13" t="s">
        <v>2</v>
      </c>
      <c r="E5" s="13" t="s">
        <v>3</v>
      </c>
      <c r="F5" s="14" t="s">
        <v>27</v>
      </c>
      <c r="G5" s="14" t="s">
        <v>28</v>
      </c>
      <c r="H5" s="13" t="s">
        <v>4</v>
      </c>
    </row>
    <row r="6" spans="1:8">
      <c r="A6" s="54" t="s">
        <v>5</v>
      </c>
      <c r="B6" s="15" t="s">
        <v>22</v>
      </c>
      <c r="C6" s="2" t="s">
        <v>6</v>
      </c>
      <c r="D6" s="2" t="s">
        <v>7</v>
      </c>
      <c r="E6" s="3">
        <v>3133091120108</v>
      </c>
      <c r="F6" s="16">
        <v>20.5</v>
      </c>
      <c r="G6" s="29">
        <v>135</v>
      </c>
      <c r="H6" s="16">
        <f>F6*G6</f>
        <v>2767.5</v>
      </c>
    </row>
    <row r="7" spans="1:8">
      <c r="A7" s="54"/>
      <c r="B7" s="15" t="s">
        <v>23</v>
      </c>
      <c r="C7" s="2" t="s">
        <v>6</v>
      </c>
      <c r="D7" s="2" t="s">
        <v>7</v>
      </c>
      <c r="E7" s="3">
        <v>3133031120115</v>
      </c>
      <c r="F7" s="16">
        <v>20.5</v>
      </c>
      <c r="G7" s="29">
        <v>145</v>
      </c>
      <c r="H7" s="16">
        <f t="shared" ref="H7:H16" si="0">F7*G7</f>
        <v>2972.5</v>
      </c>
    </row>
    <row r="8" spans="1:8" ht="13.9" customHeight="1">
      <c r="A8" s="54"/>
      <c r="B8" s="35" t="s">
        <v>24</v>
      </c>
      <c r="C8" s="15" t="s">
        <v>29</v>
      </c>
      <c r="D8" s="2" t="s">
        <v>7</v>
      </c>
      <c r="E8" s="3">
        <v>3133091120139</v>
      </c>
      <c r="F8" s="16">
        <v>28.5</v>
      </c>
      <c r="G8" s="29">
        <v>100</v>
      </c>
      <c r="H8" s="16">
        <f t="shared" si="0"/>
        <v>2850</v>
      </c>
    </row>
    <row r="9" spans="1:8">
      <c r="A9" s="55" t="s">
        <v>30</v>
      </c>
      <c r="B9" s="17" t="s">
        <v>23</v>
      </c>
      <c r="C9" s="4" t="s">
        <v>31</v>
      </c>
      <c r="D9" s="4" t="s">
        <v>8</v>
      </c>
      <c r="E9" s="5">
        <v>9782047333570</v>
      </c>
      <c r="F9" s="18">
        <v>22.9</v>
      </c>
      <c r="G9" s="30">
        <v>145</v>
      </c>
      <c r="H9" s="38">
        <f t="shared" si="0"/>
        <v>3320.5</v>
      </c>
    </row>
    <row r="10" spans="1:8">
      <c r="A10" s="56"/>
      <c r="B10" s="17" t="s">
        <v>25</v>
      </c>
      <c r="C10" s="4" t="s">
        <v>9</v>
      </c>
      <c r="D10" s="4" t="s">
        <v>7</v>
      </c>
      <c r="E10" s="5">
        <v>9782091717647</v>
      </c>
      <c r="F10" s="18">
        <v>24.5</v>
      </c>
      <c r="G10" s="30">
        <v>140</v>
      </c>
      <c r="H10" s="38">
        <f t="shared" si="0"/>
        <v>3430</v>
      </c>
    </row>
    <row r="11" spans="1:8">
      <c r="A11" s="57" t="s">
        <v>21</v>
      </c>
      <c r="B11" s="19" t="s">
        <v>22</v>
      </c>
      <c r="C11" s="6" t="s">
        <v>10</v>
      </c>
      <c r="D11" s="6" t="s">
        <v>11</v>
      </c>
      <c r="E11" s="7">
        <v>9782091719122</v>
      </c>
      <c r="F11" s="20">
        <v>19.899999999999999</v>
      </c>
      <c r="G11" s="31">
        <v>135</v>
      </c>
      <c r="H11" s="20">
        <f t="shared" si="0"/>
        <v>2686.5</v>
      </c>
    </row>
    <row r="12" spans="1:8">
      <c r="A12" s="58"/>
      <c r="B12" s="19" t="s">
        <v>23</v>
      </c>
      <c r="C12" s="6" t="s">
        <v>12</v>
      </c>
      <c r="D12" s="6" t="s">
        <v>11</v>
      </c>
      <c r="E12" s="7">
        <v>9782091719146</v>
      </c>
      <c r="F12" s="20">
        <v>19.899999999999999</v>
      </c>
      <c r="G12" s="31">
        <v>145</v>
      </c>
      <c r="H12" s="20">
        <f t="shared" si="0"/>
        <v>2885.5</v>
      </c>
    </row>
    <row r="13" spans="1:8">
      <c r="A13" s="58"/>
      <c r="B13" s="19" t="s">
        <v>25</v>
      </c>
      <c r="C13" s="6" t="s">
        <v>13</v>
      </c>
      <c r="D13" s="6" t="s">
        <v>11</v>
      </c>
      <c r="E13" s="8">
        <v>9782091719160</v>
      </c>
      <c r="F13" s="20">
        <v>19.899999999999999</v>
      </c>
      <c r="G13" s="31">
        <v>140</v>
      </c>
      <c r="H13" s="20">
        <f t="shared" si="0"/>
        <v>2786</v>
      </c>
    </row>
    <row r="14" spans="1:8">
      <c r="A14" s="58"/>
      <c r="B14" s="19" t="s">
        <v>26</v>
      </c>
      <c r="C14" s="6" t="s">
        <v>14</v>
      </c>
      <c r="D14" s="6" t="s">
        <v>11</v>
      </c>
      <c r="E14" s="8">
        <v>9782091719184</v>
      </c>
      <c r="F14" s="20">
        <v>19.899999999999999</v>
      </c>
      <c r="G14" s="31">
        <v>140</v>
      </c>
      <c r="H14" s="20">
        <f t="shared" si="0"/>
        <v>2786</v>
      </c>
    </row>
    <row r="15" spans="1:8" ht="30">
      <c r="A15" s="1" t="s">
        <v>15</v>
      </c>
      <c r="B15" s="21" t="s">
        <v>23</v>
      </c>
      <c r="C15" s="9" t="s">
        <v>19</v>
      </c>
      <c r="D15" s="22" t="s">
        <v>20</v>
      </c>
      <c r="E15" s="37">
        <v>9782356852946</v>
      </c>
      <c r="F15" s="23">
        <v>20</v>
      </c>
      <c r="G15" s="32">
        <v>40</v>
      </c>
      <c r="H15" s="23">
        <f t="shared" si="0"/>
        <v>800</v>
      </c>
    </row>
    <row r="16" spans="1:8" ht="33" customHeight="1">
      <c r="A16" s="10" t="s">
        <v>16</v>
      </c>
      <c r="B16" s="24" t="s">
        <v>22</v>
      </c>
      <c r="C16" s="10" t="s">
        <v>17</v>
      </c>
      <c r="D16" s="10" t="s">
        <v>18</v>
      </c>
      <c r="E16" s="25">
        <v>9782701197081</v>
      </c>
      <c r="F16" s="26">
        <v>22</v>
      </c>
      <c r="G16" s="33">
        <v>50</v>
      </c>
      <c r="H16" s="26">
        <f t="shared" si="0"/>
        <v>1100</v>
      </c>
    </row>
    <row r="17" spans="3:8">
      <c r="E17" s="11"/>
      <c r="F17" s="34" t="s">
        <v>42</v>
      </c>
      <c r="H17" s="41">
        <f>SUM(H6:H16)</f>
        <v>28384.5</v>
      </c>
    </row>
    <row r="18" spans="3:8">
      <c r="F18" s="34" t="s">
        <v>37</v>
      </c>
      <c r="H18" s="39"/>
    </row>
    <row r="19" spans="3:8">
      <c r="F19" s="34" t="s">
        <v>38</v>
      </c>
      <c r="H19" s="27">
        <f>H17*H18</f>
        <v>0</v>
      </c>
    </row>
    <row r="20" spans="3:8">
      <c r="F20" s="34" t="s">
        <v>39</v>
      </c>
      <c r="H20" s="27">
        <f>H17-H19</f>
        <v>28384.5</v>
      </c>
    </row>
    <row r="21" spans="3:8" ht="3" customHeight="1">
      <c r="H21" s="12"/>
    </row>
    <row r="22" spans="3:8" ht="8.25" customHeight="1"/>
    <row r="23" spans="3:8">
      <c r="F23" t="s">
        <v>36</v>
      </c>
      <c r="H23" s="28"/>
    </row>
    <row r="24" spans="3:8">
      <c r="C24" s="43"/>
    </row>
    <row r="25" spans="3:8">
      <c r="C25" s="43"/>
      <c r="F25" t="s">
        <v>40</v>
      </c>
      <c r="H25" s="40">
        <f>H20+H23</f>
        <v>28384.5</v>
      </c>
    </row>
    <row r="26" spans="3:8" ht="5.25" customHeight="1">
      <c r="E26" s="36"/>
    </row>
    <row r="27" spans="3:8">
      <c r="C27" t="s">
        <v>41</v>
      </c>
      <c r="E27" s="44"/>
      <c r="F27" s="44"/>
      <c r="G27" s="44"/>
      <c r="H27" s="44"/>
    </row>
    <row r="28" spans="3:8" ht="33" customHeight="1">
      <c r="C28" s="59" t="s">
        <v>43</v>
      </c>
      <c r="D28" s="60"/>
      <c r="E28" s="44"/>
      <c r="F28" s="44"/>
      <c r="G28" s="44"/>
      <c r="H28" s="44"/>
    </row>
    <row r="29" spans="3:8">
      <c r="E29" s="44"/>
      <c r="F29" s="44"/>
      <c r="G29" s="44"/>
      <c r="H29" s="44"/>
    </row>
  </sheetData>
  <mergeCells count="7">
    <mergeCell ref="C24:C25"/>
    <mergeCell ref="E27:H29"/>
    <mergeCell ref="F1:H3"/>
    <mergeCell ref="A6:A8"/>
    <mergeCell ref="A9:A10"/>
    <mergeCell ref="A11:A14"/>
    <mergeCell ref="C28:D28"/>
  </mergeCells>
  <pageMargins left="0.25" right="0.25" top="0.75" bottom="0.75" header="0.3" footer="0.3"/>
  <pageSetup paperSize="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Mise en concurrence manuels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</dc:creator>
  <cp:lastModifiedBy>int</cp:lastModifiedBy>
  <cp:revision>0</cp:revision>
  <cp:lastPrinted>2016-05-30T08:14:08Z</cp:lastPrinted>
  <dcterms:created xsi:type="dcterms:W3CDTF">2016-05-09T19:29:33Z</dcterms:created>
  <dcterms:modified xsi:type="dcterms:W3CDTF">2016-05-30T08:49:29Z</dcterms:modified>
  <dc:language>fr-FR</dc:language>
</cp:coreProperties>
</file>